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<sst xmlns="http://schemas.openxmlformats.org/spreadsheetml/2006/main" count="240" uniqueCount="107">
  <si>
    <t>ПЕРЕЧЕНЬ ПРОГРАММНЫХ МЕРОПРИЯТИЙ</t>
  </si>
  <si>
    <t>по развитию  здравоохранения города на 2007-2010 годы</t>
  </si>
  <si>
    <t>п/п</t>
  </si>
  <si>
    <t>Наименование мероприятий</t>
  </si>
  <si>
    <t>Источник финансирования</t>
  </si>
  <si>
    <t>(тыс.руб.)</t>
  </si>
  <si>
    <t>Исполнители</t>
  </si>
  <si>
    <t>ожидаемое исполнение за 2007</t>
  </si>
  <si>
    <t>I.</t>
  </si>
  <si>
    <t>Обеспечить решение кадровых вопросов</t>
  </si>
  <si>
    <t>местный бюджет</t>
  </si>
  <si>
    <t xml:space="preserve"> иные</t>
  </si>
  <si>
    <t xml:space="preserve">Обеспечить заключение договоров с выпускниками высших медицинских учреждений о подготовке в интернатуре по согласованным специальностям </t>
  </si>
  <si>
    <t>Управление здравоохранения</t>
  </si>
  <si>
    <t>Обеспечить обучение врачей на циклах повышения квалификации в ВУЗах РФ</t>
  </si>
  <si>
    <t>Обеспечить обучение специалистов со средним медицинским образованием на курсах повышения квалификации в г.Ростове-на-Дону</t>
  </si>
  <si>
    <t xml:space="preserve">Обеспечить переподготовку врачей по специальностям, необходимым для ЛПУ города </t>
  </si>
  <si>
    <t>Обеспечить выделение служебного жилья для врачей</t>
  </si>
  <si>
    <t>4 квартиры</t>
  </si>
  <si>
    <t>3 кв.</t>
  </si>
  <si>
    <t>Администрация города</t>
  </si>
  <si>
    <t>Обеспечить подготовку медицинских сестер на факультете высшего сестринского образования Рост ГМУ (10 чел.)</t>
  </si>
  <si>
    <t>финансирование не требуется</t>
  </si>
  <si>
    <t>Обеспечить аттестацию медицинских работников со средним медицинским образованием (по 80 чел.в год)</t>
  </si>
  <si>
    <t>Обеспечить повышение квалификации врачей без выезда за пределы города:</t>
  </si>
  <si>
    <t>8.1.</t>
  </si>
  <si>
    <t>Обеспечить участие в областных семинарах, организуемых МЗ РО, ОКБ, ОДБ, ОБ на базе городских ЛПУ (по графику областных учреждений)</t>
  </si>
  <si>
    <t>8.2.</t>
  </si>
  <si>
    <t>Обеспечить организацию и проведение городских семинаров по  актуальным вопросам здравоохранения (по графику городских ЛПУ)</t>
  </si>
  <si>
    <t>Обеспечить проведение городских конкурсов "Лучший по профессии" для работников со средним медицинским образованием (ежегодно I кв.)</t>
  </si>
  <si>
    <t>Обеспечить участие в конкурсе "Лучший по профессии" для врачей, проводимом Минздравом РО (по графику МЗ РО)</t>
  </si>
  <si>
    <t>Обеспечить аттестацию врачей (по графику МЗ РО) комиссией, созданной при минздраве области</t>
  </si>
  <si>
    <t>II.</t>
  </si>
  <si>
    <t xml:space="preserve"> Реализовать городские мероприятия по профилактике инфекционных заболеваний</t>
  </si>
  <si>
    <t>федер.бюджет</t>
  </si>
  <si>
    <t>Реализовать мероприятия по профилактике дифтерии и столбняка среди населения города Волгодонска 2007-2010 г.г.</t>
  </si>
  <si>
    <t>Реализовать мероприятия по снижению заболеваемости острыми кишечными инфекциями и сальмонеллезами в г.Волгодонске на 2007-2010г.г.</t>
  </si>
  <si>
    <t>Реализовать мероприятия по борьбе с гриппом и другими острыми респираторными заболеваниями (ОРЗ) в г.Волгодонске 2007-2010 г.г.</t>
  </si>
  <si>
    <t>Реализовать мероприятия по снижению заболеваемости гельминтозами в г.Волгодонске на 2007-2010 г.г.</t>
  </si>
  <si>
    <t>Реализовать мероприятия по профилактике трихинеллеза в г.Волгодонске на 2007-2010 г.г.</t>
  </si>
  <si>
    <t>Реализовать мероприятия по снижению заболеваемости чесоткой и микроспорией в г.Волгодонске на 2007-2010 г.г.</t>
  </si>
  <si>
    <t>иные</t>
  </si>
  <si>
    <t>III.</t>
  </si>
  <si>
    <t xml:space="preserve">Реализовать городские мероприятия  по предупреждению заболеваемости особо опасными и карантинными инфекциями в г.Волгодонске на 2007-2010 г.г. </t>
  </si>
  <si>
    <t>областной бюджет</t>
  </si>
  <si>
    <t xml:space="preserve">Обеспечить комплектацию госпиталей по особо опасным инфекциям </t>
  </si>
  <si>
    <t>местный.бюджет</t>
  </si>
  <si>
    <t>Реализовать мероприятия по предупреждению роста численности грызунов и заболевания людей туляремией и лептоспирозом в г.Волгодонске на 2007-2010 г.г.</t>
  </si>
  <si>
    <t>Реализовать мероприятия по борьбе с бешенством животных и профилактике заболеваний  гидрофобией населения г. Волгодонске 2007-2010 г.г.</t>
  </si>
  <si>
    <t>Реализовать мероприятия по предупреждению заболевания людей и сельскохозяйственных животных сибирской язвой в г.Волгодонске на 2007-2010 г.г.</t>
  </si>
  <si>
    <t>IV</t>
  </si>
  <si>
    <t xml:space="preserve">Обеспечить мероприятия по отдельным видам медицинской деятельности </t>
  </si>
  <si>
    <t>Реализовать мероприятия по организации работы Школы для больных сахарным диабетом на 2008-2010 годы</t>
  </si>
  <si>
    <t>Реализовать мероприятия  по организации медицинской помощи ВИЧ-инфицированным на 2008-2010 годы</t>
  </si>
  <si>
    <t>Реализовать мероприятия  по совершенствованию медицинского обслуживания детей в общеобразовательных учреждения г.Волгодонска на 2008-2010 годы</t>
  </si>
  <si>
    <t>Реализовать мероприятия  по неотложным мерам борьбы с туберкулезом в г.Волгодонске на 2008-2010 г.г."</t>
  </si>
  <si>
    <t>Обеспечить предоставление жилья больным туберкулезом</t>
  </si>
  <si>
    <t>-</t>
  </si>
  <si>
    <t>4 кв.</t>
  </si>
  <si>
    <t>V</t>
  </si>
  <si>
    <t>Реализовать  мероприятия, предусмотренные национальным проектом "Здоровье"</t>
  </si>
  <si>
    <t>Обеспечить  дополнительную первичную медико-санитарную помощь, оказываемую участковой службой. Постановление Правительства РФ от 28.12.2006 № 825 "О порядке финансового обеспечения  в 2007 году расходов и  учета средств на выполнение  учреждениями здравоохранения муниципальных образований, оказывающими первичную медико-санитарную помощь (а при их отсутствии соответствующими учреждениями здравоохранения субъекта РФ) государственного задания по оказанию дополнительной медицинской помощи"</t>
  </si>
  <si>
    <t>Обеспечить оказание медицинской помощи женщинам в период беременности и (или) родов. Постановление Правительства РФ от 30.12.2006 № 869"О порядке финансирования в 2007 году расходов, связанных с оплатой государственным и муниципальным учреждениям здравоохранения  услуг по медицинской помощи, оказанной женщинам в период беременности,  в период родов и в послеродовой период, а также по диспансерному наблюдению ребенка в течение первого года жизни"</t>
  </si>
  <si>
    <t>Провести дополнительную диспансеризацию граждан, работающих в бюджетной сфере. Постановление Правительства РФ от 31.12.2006 № 860 "О порядке предоставления в 2007 году из бюджета федерального фонда  обязательного медицинского страхования субсидий бюджетам территориальных фондов обязательного медицинского страхования на проведение дополнительной диспансеризации граждан, работающих в государственных и муниципальных учреждениях образования, здравоохранения, социальной защиты, культуры, физической культуры и спорта и в научно-исследовательских учреждениях"</t>
  </si>
  <si>
    <t>Провести дополнительную диспансеризацию работающих граждан. Постановление Правительства РФ от 31.12.2006 № 864  "О порядке финансирования в 2007 году расходов на  дополнительную оплату первичной медико-санитарной помощи, оказанной амбулаторно-поликлиническими учреждениями работающим гражданам в рамках территориальной программы обязательного медицинского страхования за счет средств, перечисленных фонду социального страхования РФ из бюджета  федерального фонда обязательного медицинского страхования"</t>
  </si>
  <si>
    <t>Провести дополнительные выплаты врачам, фельдшерам и медицинским сестрам скорой медицинской помощи. Постановление Правительства РФ от 30.12.2006 № 863 "О порядке предоставления в 2007 году  субсидий из федерального бюджета бюджетам субъектов РФ на осуществление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(а при их отсутствии на территории муниципального образования - учреждений и подразделений скорой медицинской помощи субъектов Российской Федерации)".</t>
  </si>
  <si>
    <t xml:space="preserve">Обеспечить сопровождение реализации ПНП "Здоровье" </t>
  </si>
  <si>
    <t>Обеспечить приобретение медицинского оборудования</t>
  </si>
  <si>
    <t>област.бюджет</t>
  </si>
  <si>
    <t>Обеспечить приобретение автомобилей</t>
  </si>
  <si>
    <t>VI</t>
  </si>
  <si>
    <t>Обеспечить вакцинопрофилактику</t>
  </si>
  <si>
    <t>Обеспечить лечебно-профилактические учреждения города иммунобиологическими препаратами для проведения массовой вакцинации населения</t>
  </si>
  <si>
    <t>Обеспечить лечебно-профилактические учреждения города холодильным оборудованием для хранения вакцин</t>
  </si>
  <si>
    <t>Обеспечить лечебно-профилактические учреждения города термоконтейнерами многоразового использования для транспортировки и временного хранения вакцин</t>
  </si>
  <si>
    <t>Внедрить автоматизированную программу учета и планирования вакцинопрофилактики в лечебно-профилактических учреждениях города и мониторинг поствакцинальных осложнений</t>
  </si>
  <si>
    <t>Обеспечить пропаганду гигиенических и медицинских знаний по профилактике инфекционных заболеваний, управляемых средствами специфической профилактики</t>
  </si>
  <si>
    <t>Обеспечить медикаментами для осуществления прививок детям</t>
  </si>
  <si>
    <t>VII</t>
  </si>
  <si>
    <t>Обеспечить охрану материнства и детства</t>
  </si>
  <si>
    <t>Обеспечить обследование беременных женщин на инфекции, передающиеся половым путем</t>
  </si>
  <si>
    <t>Обеспечить обследование новорожденных на внутриутробные инфекции</t>
  </si>
  <si>
    <t>Обеспечить контрацептивами подростков и женщин из малообеспеченных семей</t>
  </si>
  <si>
    <t>Обеспечить проведение санпросветработы</t>
  </si>
  <si>
    <t>VIII</t>
  </si>
  <si>
    <t>Обеспечить антитеррористические мероприятия</t>
  </si>
  <si>
    <t>IX</t>
  </si>
  <si>
    <t>Обеспечить противопожарные мероприятия</t>
  </si>
  <si>
    <t>X</t>
  </si>
  <si>
    <t>Обеспечить мероприятия по улучшению материально-технической базы объектов здравоохранения</t>
  </si>
  <si>
    <t>Провести капитальный ремонт МУЗ "ДГБ"(ПСД)</t>
  </si>
  <si>
    <t>Провести капитальный ремонт МУЗ "Городская больница скорой медицинской помощи", в том числе</t>
  </si>
  <si>
    <t>главный корпус</t>
  </si>
  <si>
    <t>Провести текущий ремонт МУЗ "Стоматологическая поликлиника"</t>
  </si>
  <si>
    <t>Продолжить капитальное строительство детской больницы. Завершить строительство 1 очереди</t>
  </si>
  <si>
    <t>Провести текущие ремонты помещений МУЗ</t>
  </si>
  <si>
    <t>Обеспечить приобретение оборудования</t>
  </si>
  <si>
    <t>РЕСУРСНОЕ ОБЕСПЕЧЕНИЕ ПРОГРАММЫ</t>
  </si>
  <si>
    <t>Всего, в том числе</t>
  </si>
  <si>
    <t>Федеральный бюджет</t>
  </si>
  <si>
    <t>Областной бюджет</t>
  </si>
  <si>
    <t>Местный бюджет</t>
  </si>
  <si>
    <t>Иные</t>
  </si>
  <si>
    <r>
      <t>*</t>
    </r>
    <r>
      <rPr>
        <i/>
        <u val="single"/>
        <sz val="11"/>
        <color indexed="9"/>
        <rFont val="Times New Roman"/>
        <family val="1"/>
      </rPr>
      <t>10,0</t>
    </r>
  </si>
  <si>
    <t>- Реализация вышеобозначенных мероприятий программы возможна при условии выделения финансовых средств</t>
  </si>
  <si>
    <t>Руководитель аппарата Волгодонской городской Думы</t>
  </si>
  <si>
    <t>Е.Т.Хижнякова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</si>
</sst>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M"/>
    <numFmt numFmtId="168" formatCode="@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u val="single"/>
      <sz val="11"/>
      <color indexed="9"/>
      <name val="Times New Roman"/>
      <family val="1"/>
    </font>
    <font>
      <i/>
      <sz val="11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9">
    <xf numFmtId="164" fontId="0" fillId="0" borderId="0" xfId="0" applyAlignment="1">
      <alignment/>
    </xf>
    <xf numFmtId="164" fontId="19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 wrapText="1"/>
    </xf>
    <xf numFmtId="164" fontId="21" fillId="0" borderId="14" xfId="0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4" fontId="22" fillId="4" borderId="16" xfId="0" applyFont="1" applyFill="1" applyBorder="1" applyAlignment="1">
      <alignment horizontal="center" vertical="center" wrapText="1"/>
    </xf>
    <xf numFmtId="164" fontId="22" fillId="4" borderId="17" xfId="0" applyFont="1" applyFill="1" applyBorder="1" applyAlignment="1">
      <alignment horizontal="center" vertical="center" wrapText="1"/>
    </xf>
    <xf numFmtId="164" fontId="22" fillId="4" borderId="18" xfId="0" applyFont="1" applyFill="1" applyBorder="1" applyAlignment="1">
      <alignment horizontal="center" vertical="center" wrapText="1"/>
    </xf>
    <xf numFmtId="165" fontId="22" fillId="4" borderId="18" xfId="0" applyNumberFormat="1" applyFont="1" applyFill="1" applyBorder="1" applyAlignment="1">
      <alignment horizontal="center" vertical="center" wrapText="1"/>
    </xf>
    <xf numFmtId="165" fontId="22" fillId="4" borderId="19" xfId="0" applyNumberFormat="1" applyFont="1" applyFill="1" applyBorder="1" applyAlignment="1">
      <alignment horizontal="center" vertical="center" wrapText="1"/>
    </xf>
    <xf numFmtId="164" fontId="19" fillId="0" borderId="20" xfId="0" applyFont="1" applyBorder="1" applyAlignment="1">
      <alignment horizontal="center" vertical="center" wrapText="1"/>
    </xf>
    <xf numFmtId="164" fontId="19" fillId="0" borderId="21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 wrapText="1"/>
    </xf>
    <xf numFmtId="165" fontId="19" fillId="0" borderId="18" xfId="0" applyNumberFormat="1" applyFont="1" applyBorder="1" applyAlignment="1">
      <alignment horizontal="center" vertical="center" wrapText="1"/>
    </xf>
    <xf numFmtId="165" fontId="19" fillId="0" borderId="19" xfId="0" applyNumberFormat="1" applyFont="1" applyBorder="1" applyAlignment="1">
      <alignment horizontal="center" vertical="center" wrapText="1"/>
    </xf>
    <xf numFmtId="164" fontId="19" fillId="0" borderId="22" xfId="0" applyFont="1" applyBorder="1" applyAlignment="1">
      <alignment horizontal="center" vertical="center" wrapText="1"/>
    </xf>
    <xf numFmtId="164" fontId="19" fillId="0" borderId="23" xfId="0" applyFont="1" applyBorder="1" applyAlignment="1">
      <alignment horizontal="center" vertical="center" wrapText="1"/>
    </xf>
    <xf numFmtId="167" fontId="19" fillId="0" borderId="21" xfId="0" applyNumberFormat="1" applyFont="1" applyBorder="1" applyAlignment="1">
      <alignment horizontal="center" vertical="center" wrapText="1"/>
    </xf>
    <xf numFmtId="164" fontId="19" fillId="0" borderId="24" xfId="0" applyFont="1" applyBorder="1" applyAlignment="1">
      <alignment horizontal="center" vertical="center" wrapText="1"/>
    </xf>
    <xf numFmtId="165" fontId="19" fillId="0" borderId="23" xfId="0" applyNumberFormat="1" applyFont="1" applyBorder="1" applyAlignment="1">
      <alignment horizontal="center" vertical="center" wrapText="1"/>
    </xf>
    <xf numFmtId="165" fontId="19" fillId="0" borderId="25" xfId="0" applyNumberFormat="1" applyFont="1" applyBorder="1" applyAlignment="1">
      <alignment horizontal="center" vertical="center" wrapText="1"/>
    </xf>
    <xf numFmtId="164" fontId="22" fillId="4" borderId="21" xfId="0" applyFont="1" applyFill="1" applyBorder="1" applyAlignment="1">
      <alignment horizontal="center" vertical="center" wrapText="1"/>
    </xf>
    <xf numFmtId="164" fontId="22" fillId="4" borderId="24" xfId="0" applyFont="1" applyFill="1" applyBorder="1" applyAlignment="1">
      <alignment horizontal="center" vertical="center" wrapText="1"/>
    </xf>
    <xf numFmtId="164" fontId="22" fillId="4" borderId="23" xfId="0" applyFont="1" applyFill="1" applyBorder="1" applyAlignment="1">
      <alignment horizontal="center" vertical="center" wrapText="1"/>
    </xf>
    <xf numFmtId="164" fontId="19" fillId="0" borderId="26" xfId="0" applyFont="1" applyBorder="1" applyAlignment="1">
      <alignment horizontal="center" vertical="center" wrapText="1"/>
    </xf>
    <xf numFmtId="164" fontId="19" fillId="0" borderId="27" xfId="0" applyFont="1" applyBorder="1" applyAlignment="1">
      <alignment horizontal="center" vertical="center" wrapText="1"/>
    </xf>
    <xf numFmtId="164" fontId="19" fillId="0" borderId="28" xfId="0" applyFont="1" applyBorder="1" applyAlignment="1">
      <alignment horizontal="center" vertical="center" wrapText="1"/>
    </xf>
    <xf numFmtId="164" fontId="22" fillId="4" borderId="22" xfId="0" applyFont="1" applyFill="1" applyBorder="1" applyAlignment="1">
      <alignment horizontal="center" vertical="center" wrapText="1"/>
    </xf>
    <xf numFmtId="164" fontId="22" fillId="4" borderId="29" xfId="0" applyFont="1" applyFill="1" applyBorder="1" applyAlignment="1">
      <alignment horizontal="center" vertical="center" wrapText="1"/>
    </xf>
    <xf numFmtId="164" fontId="22" fillId="4" borderId="14" xfId="0" applyFont="1" applyFill="1" applyBorder="1" applyAlignment="1">
      <alignment horizontal="center" vertical="center" wrapText="1"/>
    </xf>
    <xf numFmtId="164" fontId="19" fillId="0" borderId="20" xfId="0" applyFont="1" applyFill="1" applyBorder="1" applyAlignment="1">
      <alignment horizontal="center" vertical="center" wrapText="1"/>
    </xf>
    <xf numFmtId="164" fontId="22" fillId="0" borderId="0" xfId="0" applyFont="1" applyFill="1" applyAlignment="1">
      <alignment horizontal="center" vertical="center" wrapText="1"/>
    </xf>
    <xf numFmtId="164" fontId="22" fillId="4" borderId="30" xfId="0" applyFont="1" applyFill="1" applyBorder="1" applyAlignment="1">
      <alignment horizontal="center" vertical="center" wrapText="1"/>
    </xf>
    <xf numFmtId="165" fontId="22" fillId="4" borderId="23" xfId="0" applyNumberFormat="1" applyFont="1" applyFill="1" applyBorder="1" applyAlignment="1">
      <alignment horizontal="center" vertical="center" wrapText="1"/>
    </xf>
    <xf numFmtId="165" fontId="22" fillId="4" borderId="25" xfId="0" applyNumberFormat="1" applyFont="1" applyFill="1" applyBorder="1" applyAlignment="1">
      <alignment horizontal="center" vertical="center" wrapText="1"/>
    </xf>
    <xf numFmtId="164" fontId="22" fillId="0" borderId="20" xfId="0" applyFont="1" applyFill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5" fontId="19" fillId="0" borderId="29" xfId="0" applyNumberFormat="1" applyFont="1" applyBorder="1" applyAlignment="1">
      <alignment horizontal="center" vertical="center" wrapText="1"/>
    </xf>
    <xf numFmtId="165" fontId="19" fillId="0" borderId="32" xfId="0" applyNumberFormat="1" applyFont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19" fillId="0" borderId="14" xfId="0" applyFont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center" vertical="center" wrapText="1"/>
    </xf>
    <xf numFmtId="165" fontId="19" fillId="0" borderId="15" xfId="0" applyNumberFormat="1" applyFont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3" fillId="0" borderId="36" xfId="0" applyFont="1" applyBorder="1" applyAlignment="1">
      <alignment horizontal="center" vertical="center" wrapText="1"/>
    </xf>
    <xf numFmtId="164" fontId="23" fillId="0" borderId="37" xfId="0" applyFont="1" applyBorder="1" applyAlignment="1">
      <alignment horizontal="center" vertical="center" wrapText="1"/>
    </xf>
    <xf numFmtId="166" fontId="23" fillId="0" borderId="37" xfId="0" applyNumberFormat="1" applyFont="1" applyBorder="1" applyAlignment="1">
      <alignment horizontal="center" vertical="center" wrapText="1"/>
    </xf>
    <xf numFmtId="164" fontId="24" fillId="0" borderId="38" xfId="0" applyFont="1" applyBorder="1" applyAlignment="1">
      <alignment horizontal="center" vertical="center" wrapText="1"/>
    </xf>
    <xf numFmtId="165" fontId="24" fillId="0" borderId="39" xfId="0" applyNumberFormat="1" applyFont="1" applyBorder="1" applyAlignment="1">
      <alignment horizontal="center" vertical="center" wrapText="1"/>
    </xf>
    <xf numFmtId="164" fontId="24" fillId="0" borderId="40" xfId="0" applyFont="1" applyBorder="1" applyAlignment="1">
      <alignment horizontal="center" vertical="center" wrapText="1"/>
    </xf>
    <xf numFmtId="165" fontId="25" fillId="0" borderId="41" xfId="0" applyNumberFormat="1" applyFont="1" applyBorder="1" applyAlignment="1">
      <alignment horizontal="center" vertical="center" wrapText="1"/>
    </xf>
    <xf numFmtId="165" fontId="25" fillId="0" borderId="39" xfId="0" applyNumberFormat="1" applyFont="1" applyBorder="1" applyAlignment="1">
      <alignment horizontal="center" vertical="center" wrapText="1"/>
    </xf>
    <xf numFmtId="168" fontId="26" fillId="0" borderId="0" xfId="0" applyNumberFormat="1" applyFont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5" fontId="26" fillId="0" borderId="0" xfId="0" applyNumberFormat="1" applyFont="1" applyAlignment="1">
      <alignment horizontal="center" vertical="center" wrapText="1"/>
    </xf>
    <xf numFmtId="165" fontId="28" fillId="0" borderId="0" xfId="0" applyNumberFormat="1" applyFont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19" fillId="0" borderId="42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view="pageBreakPreview" zoomScaleNormal="85" zoomScaleSheetLayoutView="100" workbookViewId="0" topLeftCell="A88">
      <selection activeCell="G82" sqref="G82"/>
    </sheetView>
  </sheetViews>
  <sheetFormatPr defaultColWidth="9.00390625" defaultRowHeight="12.75"/>
  <cols>
    <col min="1" max="1" width="5.375" style="1" customWidth="1"/>
    <col min="2" max="2" width="46.25390625" style="1" customWidth="1"/>
    <col min="3" max="3" width="20.75390625" style="1" customWidth="1"/>
    <col min="4" max="4" width="14.00390625" style="1" customWidth="1"/>
    <col min="5" max="5" width="9.625" style="1" customWidth="1"/>
    <col min="6" max="6" width="11.375" style="1" customWidth="1"/>
    <col min="7" max="7" width="10.625" style="2" customWidth="1"/>
    <col min="8" max="16384" width="9.125" style="1" customWidth="1"/>
  </cols>
  <sheetData>
    <row r="1" spans="1:7" ht="14.25">
      <c r="A1" s="3" t="s">
        <v>0</v>
      </c>
      <c r="B1" s="3"/>
      <c r="C1" s="3"/>
      <c r="D1" s="3"/>
      <c r="E1" s="3"/>
      <c r="F1" s="3"/>
      <c r="G1" s="3"/>
    </row>
    <row r="2" spans="1:7" ht="14.25">
      <c r="A2" s="3" t="s">
        <v>1</v>
      </c>
      <c r="B2" s="3"/>
      <c r="C2" s="3"/>
      <c r="D2" s="3"/>
      <c r="E2" s="3"/>
      <c r="F2" s="3"/>
      <c r="G2" s="3"/>
    </row>
    <row r="4" spans="1:8" ht="13.5" customHeight="1">
      <c r="A4" s="4" t="s">
        <v>2</v>
      </c>
      <c r="B4" s="5" t="s">
        <v>3</v>
      </c>
      <c r="C4" s="5" t="s">
        <v>4</v>
      </c>
      <c r="D4" s="6" t="s">
        <v>5</v>
      </c>
      <c r="E4" s="6"/>
      <c r="F4" s="6"/>
      <c r="G4" s="6"/>
      <c r="H4" s="7" t="s">
        <v>6</v>
      </c>
    </row>
    <row r="5" spans="1:8" ht="60.75" customHeight="1">
      <c r="A5" s="4"/>
      <c r="B5" s="5"/>
      <c r="C5" s="5"/>
      <c r="D5" s="8" t="s">
        <v>7</v>
      </c>
      <c r="E5" s="8">
        <v>2008</v>
      </c>
      <c r="F5" s="8">
        <v>2009</v>
      </c>
      <c r="G5" s="9">
        <v>2010</v>
      </c>
      <c r="H5" s="7"/>
    </row>
    <row r="6" spans="1:8" ht="18" customHeight="1">
      <c r="A6" s="10" t="s">
        <v>8</v>
      </c>
      <c r="B6" s="11" t="s">
        <v>9</v>
      </c>
      <c r="C6" s="12" t="s">
        <v>10</v>
      </c>
      <c r="D6" s="13">
        <f>D8+D9</f>
        <v>592.8000000000001</v>
      </c>
      <c r="E6" s="13">
        <f>E8+E9</f>
        <v>622</v>
      </c>
      <c r="F6" s="13">
        <f>F8+F9</f>
        <v>0</v>
      </c>
      <c r="G6" s="14">
        <f>G8+G9</f>
        <v>0</v>
      </c>
      <c r="H6" s="15"/>
    </row>
    <row r="7" spans="1:8" ht="18" customHeight="1">
      <c r="A7" s="10"/>
      <c r="B7" s="11"/>
      <c r="C7" s="12" t="s">
        <v>11</v>
      </c>
      <c r="D7" s="13">
        <f>D10+D11+D17+D18+D19+DD3069+D16+D20</f>
        <v>100</v>
      </c>
      <c r="E7" s="13">
        <f>E10+E11+E17+E18+E19+DE3069+E16+E20</f>
        <v>226</v>
      </c>
      <c r="F7" s="13">
        <f>F10+F11+F17+F18+F19+DF3069+F16+F20</f>
        <v>226</v>
      </c>
      <c r="G7" s="14">
        <f>G10+G11+G17+G18+G19+DG3069+G16+G20</f>
        <v>226</v>
      </c>
      <c r="H7" s="15"/>
    </row>
    <row r="8" spans="1:8" ht="51.75">
      <c r="A8" s="16">
        <v>1</v>
      </c>
      <c r="B8" s="17" t="s">
        <v>12</v>
      </c>
      <c r="C8" s="17" t="s">
        <v>10</v>
      </c>
      <c r="D8" s="18">
        <v>212.4</v>
      </c>
      <c r="E8" s="18">
        <v>622</v>
      </c>
      <c r="F8" s="18">
        <v>0</v>
      </c>
      <c r="G8" s="19">
        <v>0</v>
      </c>
      <c r="H8" s="15" t="s">
        <v>13</v>
      </c>
    </row>
    <row r="9" spans="1:8" ht="51.75">
      <c r="A9" s="16">
        <v>2</v>
      </c>
      <c r="B9" s="17" t="s">
        <v>14</v>
      </c>
      <c r="C9" s="17" t="s">
        <v>10</v>
      </c>
      <c r="D9" s="18">
        <v>380.4</v>
      </c>
      <c r="E9" s="18">
        <v>0</v>
      </c>
      <c r="F9" s="18">
        <v>0</v>
      </c>
      <c r="G9" s="19">
        <v>0</v>
      </c>
      <c r="H9" s="15" t="s">
        <v>13</v>
      </c>
    </row>
    <row r="10" spans="1:8" ht="60" customHeight="1">
      <c r="A10" s="16">
        <v>3</v>
      </c>
      <c r="B10" s="17" t="s">
        <v>15</v>
      </c>
      <c r="C10" s="17" t="s">
        <v>11</v>
      </c>
      <c r="D10" s="18">
        <v>100</v>
      </c>
      <c r="E10" s="18">
        <v>110</v>
      </c>
      <c r="F10" s="18">
        <v>110</v>
      </c>
      <c r="G10" s="19">
        <v>110</v>
      </c>
      <c r="H10" s="15" t="s">
        <v>13</v>
      </c>
    </row>
    <row r="11" spans="1:8" ht="51.75">
      <c r="A11" s="20">
        <v>4</v>
      </c>
      <c r="B11" s="21" t="s">
        <v>16</v>
      </c>
      <c r="C11" s="17" t="s">
        <v>11</v>
      </c>
      <c r="D11" s="18">
        <v>0</v>
      </c>
      <c r="E11" s="18">
        <v>50</v>
      </c>
      <c r="F11" s="18">
        <v>50</v>
      </c>
      <c r="G11" s="19">
        <v>50</v>
      </c>
      <c r="H11" s="15" t="s">
        <v>13</v>
      </c>
    </row>
    <row r="12" spans="1:8" ht="39">
      <c r="A12" s="16">
        <v>5</v>
      </c>
      <c r="B12" s="17" t="s">
        <v>17</v>
      </c>
      <c r="C12" s="17" t="s">
        <v>10</v>
      </c>
      <c r="D12" s="18" t="s">
        <v>18</v>
      </c>
      <c r="E12" s="18" t="s">
        <v>19</v>
      </c>
      <c r="F12" s="18" t="s">
        <v>19</v>
      </c>
      <c r="G12" s="19" t="s">
        <v>19</v>
      </c>
      <c r="H12" s="15" t="s">
        <v>20</v>
      </c>
    </row>
    <row r="13" spans="1:8" ht="51.75">
      <c r="A13" s="16">
        <v>6</v>
      </c>
      <c r="B13" s="17" t="s">
        <v>21</v>
      </c>
      <c r="C13" s="17" t="s">
        <v>22</v>
      </c>
      <c r="D13" s="18">
        <v>0</v>
      </c>
      <c r="E13" s="18">
        <v>0</v>
      </c>
      <c r="F13" s="18">
        <v>0</v>
      </c>
      <c r="G13" s="19">
        <v>0</v>
      </c>
      <c r="H13" s="15" t="s">
        <v>13</v>
      </c>
    </row>
    <row r="14" spans="1:8" ht="51.75">
      <c r="A14" s="16">
        <v>7</v>
      </c>
      <c r="B14" s="17" t="s">
        <v>23</v>
      </c>
      <c r="C14" s="17" t="s">
        <v>22</v>
      </c>
      <c r="D14" s="18">
        <v>0</v>
      </c>
      <c r="E14" s="18">
        <v>0</v>
      </c>
      <c r="F14" s="18">
        <v>0</v>
      </c>
      <c r="G14" s="19">
        <v>0</v>
      </c>
      <c r="H14" s="15" t="s">
        <v>13</v>
      </c>
    </row>
    <row r="15" spans="1:8" ht="51.75">
      <c r="A15" s="16">
        <v>8</v>
      </c>
      <c r="B15" s="17" t="s">
        <v>24</v>
      </c>
      <c r="C15" s="17" t="s">
        <v>22</v>
      </c>
      <c r="D15" s="18">
        <v>0</v>
      </c>
      <c r="E15" s="18">
        <v>0</v>
      </c>
      <c r="F15" s="18">
        <v>0</v>
      </c>
      <c r="G15" s="19">
        <v>0</v>
      </c>
      <c r="H15" s="15" t="s">
        <v>13</v>
      </c>
    </row>
    <row r="16" spans="1:8" ht="51.75">
      <c r="A16" s="22" t="s">
        <v>25</v>
      </c>
      <c r="B16" s="17" t="s">
        <v>26</v>
      </c>
      <c r="C16" s="17" t="s">
        <v>22</v>
      </c>
      <c r="D16" s="18">
        <v>0</v>
      </c>
      <c r="E16" s="18">
        <v>0</v>
      </c>
      <c r="F16" s="18">
        <v>0</v>
      </c>
      <c r="G16" s="19">
        <v>0</v>
      </c>
      <c r="H16" s="15" t="s">
        <v>13</v>
      </c>
    </row>
    <row r="17" spans="1:8" ht="51.75">
      <c r="A17" s="16" t="s">
        <v>27</v>
      </c>
      <c r="B17" s="17" t="s">
        <v>28</v>
      </c>
      <c r="C17" s="17" t="s">
        <v>22</v>
      </c>
      <c r="D17" s="18">
        <v>0</v>
      </c>
      <c r="E17" s="18">
        <v>0</v>
      </c>
      <c r="F17" s="18">
        <v>0</v>
      </c>
      <c r="G17" s="19">
        <v>0</v>
      </c>
      <c r="H17" s="15" t="s">
        <v>13</v>
      </c>
    </row>
    <row r="18" spans="1:8" ht="51.75">
      <c r="A18" s="16">
        <v>9</v>
      </c>
      <c r="B18" s="17" t="s">
        <v>29</v>
      </c>
      <c r="C18" s="17" t="s">
        <v>11</v>
      </c>
      <c r="D18" s="18">
        <v>0</v>
      </c>
      <c r="E18" s="18">
        <v>15</v>
      </c>
      <c r="F18" s="18">
        <v>15</v>
      </c>
      <c r="G18" s="19">
        <v>15</v>
      </c>
      <c r="H18" s="15" t="s">
        <v>13</v>
      </c>
    </row>
    <row r="19" spans="1:8" ht="51.75">
      <c r="A19" s="16">
        <v>10</v>
      </c>
      <c r="B19" s="17" t="s">
        <v>30</v>
      </c>
      <c r="C19" s="17" t="s">
        <v>11</v>
      </c>
      <c r="D19" s="18">
        <v>0</v>
      </c>
      <c r="E19" s="18">
        <v>15</v>
      </c>
      <c r="F19" s="18">
        <v>15</v>
      </c>
      <c r="G19" s="19">
        <v>15</v>
      </c>
      <c r="H19" s="15" t="s">
        <v>13</v>
      </c>
    </row>
    <row r="20" spans="1:8" ht="51.75">
      <c r="A20" s="23">
        <v>11</v>
      </c>
      <c r="B20" s="21" t="s">
        <v>31</v>
      </c>
      <c r="C20" s="21" t="s">
        <v>11</v>
      </c>
      <c r="D20" s="24">
        <v>0</v>
      </c>
      <c r="E20" s="24">
        <v>36</v>
      </c>
      <c r="F20" s="24">
        <v>36</v>
      </c>
      <c r="G20" s="25">
        <v>36</v>
      </c>
      <c r="H20" s="15" t="s">
        <v>13</v>
      </c>
    </row>
    <row r="21" spans="1:8" ht="18.75" customHeight="1">
      <c r="A21" s="26" t="s">
        <v>32</v>
      </c>
      <c r="B21" s="12" t="s">
        <v>33</v>
      </c>
      <c r="C21" s="12" t="s">
        <v>34</v>
      </c>
      <c r="D21" s="13">
        <f>D23+D25</f>
        <v>0</v>
      </c>
      <c r="E21" s="13">
        <f>E23+E25</f>
        <v>0</v>
      </c>
      <c r="F21" s="13">
        <f>F23+F25</f>
        <v>0</v>
      </c>
      <c r="G21" s="14">
        <f>G23+G25</f>
        <v>0</v>
      </c>
      <c r="H21" s="15"/>
    </row>
    <row r="22" spans="1:8" ht="18.75" customHeight="1">
      <c r="A22" s="26"/>
      <c r="B22" s="12"/>
      <c r="C22" s="12" t="s">
        <v>11</v>
      </c>
      <c r="D22" s="13">
        <f>D24+D26+D27+D28</f>
        <v>65</v>
      </c>
      <c r="E22" s="13">
        <f>E24+E26+E27+E28</f>
        <v>78</v>
      </c>
      <c r="F22" s="13">
        <f>F24+F26+F27+F28</f>
        <v>91</v>
      </c>
      <c r="G22" s="14">
        <f>G24+G26+G27+G28</f>
        <v>104</v>
      </c>
      <c r="H22" s="15"/>
    </row>
    <row r="23" spans="1:8" ht="60" customHeight="1">
      <c r="A23" s="16">
        <v>1</v>
      </c>
      <c r="B23" s="17" t="s">
        <v>35</v>
      </c>
      <c r="C23" s="17" t="s">
        <v>34</v>
      </c>
      <c r="D23" s="18">
        <v>0</v>
      </c>
      <c r="E23" s="18">
        <v>0</v>
      </c>
      <c r="F23" s="18">
        <v>0</v>
      </c>
      <c r="G23" s="19">
        <v>0</v>
      </c>
      <c r="H23" s="15" t="s">
        <v>13</v>
      </c>
    </row>
    <row r="24" spans="1:8" ht="60.75" customHeight="1">
      <c r="A24" s="16">
        <v>2</v>
      </c>
      <c r="B24" s="17" t="s">
        <v>36</v>
      </c>
      <c r="C24" s="17" t="s">
        <v>11</v>
      </c>
      <c r="D24" s="18">
        <v>50</v>
      </c>
      <c r="E24" s="18">
        <v>60</v>
      </c>
      <c r="F24" s="18">
        <v>70</v>
      </c>
      <c r="G24" s="19">
        <v>80</v>
      </c>
      <c r="H24" s="15" t="s">
        <v>13</v>
      </c>
    </row>
    <row r="25" spans="1:8" ht="63.75" customHeight="1">
      <c r="A25" s="16">
        <v>3</v>
      </c>
      <c r="B25" s="17" t="s">
        <v>37</v>
      </c>
      <c r="C25" s="17" t="s">
        <v>34</v>
      </c>
      <c r="D25" s="18">
        <v>0</v>
      </c>
      <c r="E25" s="18">
        <v>0</v>
      </c>
      <c r="F25" s="18">
        <v>0</v>
      </c>
      <c r="G25" s="19">
        <v>0</v>
      </c>
      <c r="H25" s="15" t="s">
        <v>13</v>
      </c>
    </row>
    <row r="26" spans="1:8" ht="62.25" customHeight="1">
      <c r="A26" s="16">
        <v>4</v>
      </c>
      <c r="B26" s="17" t="s">
        <v>38</v>
      </c>
      <c r="C26" s="17" t="s">
        <v>11</v>
      </c>
      <c r="D26" s="18">
        <v>5</v>
      </c>
      <c r="E26" s="18">
        <v>6</v>
      </c>
      <c r="F26" s="18">
        <v>7</v>
      </c>
      <c r="G26" s="19">
        <v>8</v>
      </c>
      <c r="H26" s="15" t="s">
        <v>13</v>
      </c>
    </row>
    <row r="27" spans="1:8" ht="63.75" customHeight="1">
      <c r="A27" s="16">
        <v>5</v>
      </c>
      <c r="B27" s="17" t="s">
        <v>39</v>
      </c>
      <c r="C27" s="17" t="s">
        <v>11</v>
      </c>
      <c r="D27" s="18">
        <v>5</v>
      </c>
      <c r="E27" s="18">
        <v>6</v>
      </c>
      <c r="F27" s="18">
        <v>7</v>
      </c>
      <c r="G27" s="19">
        <v>8</v>
      </c>
      <c r="H27" s="15" t="s">
        <v>13</v>
      </c>
    </row>
    <row r="28" spans="1:8" ht="67.5" customHeight="1">
      <c r="A28" s="16">
        <v>6</v>
      </c>
      <c r="B28" s="17" t="s">
        <v>40</v>
      </c>
      <c r="C28" s="17" t="s">
        <v>41</v>
      </c>
      <c r="D28" s="18">
        <v>5</v>
      </c>
      <c r="E28" s="18">
        <v>6</v>
      </c>
      <c r="F28" s="18">
        <v>7</v>
      </c>
      <c r="G28" s="19">
        <v>8</v>
      </c>
      <c r="H28" s="15" t="s">
        <v>13</v>
      </c>
    </row>
    <row r="29" spans="1:8" ht="47.25" customHeight="1">
      <c r="A29" s="26" t="s">
        <v>42</v>
      </c>
      <c r="B29" s="12" t="s">
        <v>43</v>
      </c>
      <c r="C29" s="12" t="s">
        <v>44</v>
      </c>
      <c r="D29" s="13">
        <f>D32+D33+D34</f>
        <v>0</v>
      </c>
      <c r="E29" s="13">
        <f>E32+E33+E34</f>
        <v>0</v>
      </c>
      <c r="F29" s="13">
        <f>F32+F33+F34</f>
        <v>0</v>
      </c>
      <c r="G29" s="14">
        <f>G32+G33+G34</f>
        <v>0</v>
      </c>
      <c r="H29" s="15"/>
    </row>
    <row r="30" spans="1:8" ht="47.25" customHeight="1">
      <c r="A30" s="26"/>
      <c r="B30" s="12"/>
      <c r="C30" s="12" t="s">
        <v>10</v>
      </c>
      <c r="D30" s="13">
        <f>D31</f>
        <v>192</v>
      </c>
      <c r="E30" s="13">
        <f>E31</f>
        <v>414</v>
      </c>
      <c r="F30" s="13">
        <f>F31</f>
        <v>0</v>
      </c>
      <c r="G30" s="14">
        <f>G31</f>
        <v>0</v>
      </c>
      <c r="H30" s="15"/>
    </row>
    <row r="31" spans="1:8" ht="68.25" customHeight="1">
      <c r="A31" s="16">
        <v>1</v>
      </c>
      <c r="B31" s="17" t="s">
        <v>45</v>
      </c>
      <c r="C31" s="17" t="s">
        <v>46</v>
      </c>
      <c r="D31" s="18">
        <v>192</v>
      </c>
      <c r="E31" s="18">
        <v>414</v>
      </c>
      <c r="F31" s="18">
        <v>0</v>
      </c>
      <c r="G31" s="19">
        <v>0</v>
      </c>
      <c r="H31" s="15" t="s">
        <v>13</v>
      </c>
    </row>
    <row r="32" spans="1:8" ht="66.75" customHeight="1">
      <c r="A32" s="16">
        <v>2</v>
      </c>
      <c r="B32" s="17" t="s">
        <v>47</v>
      </c>
      <c r="C32" s="17" t="s">
        <v>41</v>
      </c>
      <c r="D32" s="18">
        <v>0</v>
      </c>
      <c r="E32" s="18">
        <v>0</v>
      </c>
      <c r="F32" s="18">
        <v>0</v>
      </c>
      <c r="G32" s="19">
        <v>0</v>
      </c>
      <c r="H32" s="15" t="s">
        <v>13</v>
      </c>
    </row>
    <row r="33" spans="1:8" ht="60.75" customHeight="1">
      <c r="A33" s="16">
        <v>3</v>
      </c>
      <c r="B33" s="17" t="s">
        <v>48</v>
      </c>
      <c r="C33" s="17" t="s">
        <v>41</v>
      </c>
      <c r="D33" s="18">
        <v>0</v>
      </c>
      <c r="E33" s="18">
        <v>0</v>
      </c>
      <c r="F33" s="18">
        <v>0</v>
      </c>
      <c r="G33" s="19">
        <v>0</v>
      </c>
      <c r="H33" s="15" t="s">
        <v>13</v>
      </c>
    </row>
    <row r="34" spans="1:8" ht="65.25" customHeight="1">
      <c r="A34" s="16">
        <v>4</v>
      </c>
      <c r="B34" s="17" t="s">
        <v>49</v>
      </c>
      <c r="C34" s="17" t="s">
        <v>41</v>
      </c>
      <c r="D34" s="18">
        <v>0</v>
      </c>
      <c r="E34" s="18">
        <v>0</v>
      </c>
      <c r="F34" s="18">
        <v>0</v>
      </c>
      <c r="G34" s="19">
        <v>0</v>
      </c>
      <c r="H34" s="15" t="s">
        <v>13</v>
      </c>
    </row>
    <row r="35" spans="1:8" ht="25.5" customHeight="1">
      <c r="A35" s="27" t="s">
        <v>50</v>
      </c>
      <c r="B35" s="28" t="s">
        <v>51</v>
      </c>
      <c r="C35" s="12" t="s">
        <v>44</v>
      </c>
      <c r="D35" s="13">
        <f>D41</f>
        <v>0</v>
      </c>
      <c r="E35" s="13">
        <f>E41</f>
        <v>0</v>
      </c>
      <c r="F35" s="13">
        <f>F41</f>
        <v>0</v>
      </c>
      <c r="G35" s="14">
        <f>G41</f>
        <v>0</v>
      </c>
      <c r="H35" s="15"/>
    </row>
    <row r="36" spans="1:8" ht="27.75" customHeight="1">
      <c r="A36" s="27"/>
      <c r="B36" s="28"/>
      <c r="C36" s="28" t="s">
        <v>10</v>
      </c>
      <c r="D36" s="13">
        <f>D37+D38+D39</f>
        <v>5341.099999999999</v>
      </c>
      <c r="E36" s="13">
        <f>E37+E38+E39</f>
        <v>9676.3</v>
      </c>
      <c r="F36" s="13">
        <f>F37+F38+F39</f>
        <v>10403.7</v>
      </c>
      <c r="G36" s="14">
        <f>G37+G38+G39</f>
        <v>11503.5</v>
      </c>
      <c r="H36" s="15"/>
    </row>
    <row r="37" spans="1:8" ht="64.5" customHeight="1">
      <c r="A37" s="16">
        <v>1</v>
      </c>
      <c r="B37" s="17" t="s">
        <v>52</v>
      </c>
      <c r="C37" s="17" t="s">
        <v>10</v>
      </c>
      <c r="D37" s="18">
        <v>76.8</v>
      </c>
      <c r="E37" s="18">
        <v>97.5</v>
      </c>
      <c r="F37" s="18">
        <v>104.8</v>
      </c>
      <c r="G37" s="19">
        <v>116</v>
      </c>
      <c r="H37" s="15" t="s">
        <v>13</v>
      </c>
    </row>
    <row r="38" spans="1:8" ht="64.5" customHeight="1">
      <c r="A38" s="16">
        <v>2</v>
      </c>
      <c r="B38" s="17" t="s">
        <v>53</v>
      </c>
      <c r="C38" s="17" t="s">
        <v>10</v>
      </c>
      <c r="D38" s="18">
        <v>787.9</v>
      </c>
      <c r="E38" s="18">
        <v>869</v>
      </c>
      <c r="F38" s="18">
        <v>934.2</v>
      </c>
      <c r="G38" s="19">
        <v>1031.2</v>
      </c>
      <c r="H38" s="15" t="s">
        <v>13</v>
      </c>
    </row>
    <row r="39" spans="1:8" ht="26.25" customHeight="1">
      <c r="A39" s="23">
        <v>3</v>
      </c>
      <c r="B39" s="21" t="s">
        <v>54</v>
      </c>
      <c r="C39" s="17" t="s">
        <v>10</v>
      </c>
      <c r="D39" s="18">
        <v>4476.4</v>
      </c>
      <c r="E39" s="18">
        <v>8709.8</v>
      </c>
      <c r="F39" s="18">
        <v>9364.7</v>
      </c>
      <c r="G39" s="19">
        <v>10356.3</v>
      </c>
      <c r="H39" s="15" t="s">
        <v>13</v>
      </c>
    </row>
    <row r="40" spans="1:8" ht="44.25" customHeight="1">
      <c r="A40" s="23"/>
      <c r="B40" s="21"/>
      <c r="C40" s="17"/>
      <c r="D40" s="18"/>
      <c r="E40" s="18"/>
      <c r="F40" s="18"/>
      <c r="G40" s="19"/>
      <c r="H40" s="15"/>
    </row>
    <row r="41" spans="1:8" ht="67.5" customHeight="1">
      <c r="A41" s="23">
        <v>4</v>
      </c>
      <c r="B41" s="29" t="s">
        <v>55</v>
      </c>
      <c r="C41" s="30" t="s">
        <v>41</v>
      </c>
      <c r="D41" s="18">
        <v>0</v>
      </c>
      <c r="E41" s="18">
        <v>0</v>
      </c>
      <c r="F41" s="18">
        <v>0</v>
      </c>
      <c r="G41" s="19">
        <v>0</v>
      </c>
      <c r="H41" s="17" t="s">
        <v>13</v>
      </c>
    </row>
    <row r="42" spans="1:8" ht="60.75" customHeight="1">
      <c r="A42" s="20"/>
      <c r="B42" s="31" t="s">
        <v>56</v>
      </c>
      <c r="C42" s="30" t="s">
        <v>10</v>
      </c>
      <c r="D42" s="18" t="s">
        <v>57</v>
      </c>
      <c r="E42" s="18" t="s">
        <v>58</v>
      </c>
      <c r="F42" s="18" t="s">
        <v>58</v>
      </c>
      <c r="G42" s="19" t="s">
        <v>58</v>
      </c>
      <c r="H42" s="17" t="s">
        <v>20</v>
      </c>
    </row>
    <row r="43" spans="1:8" ht="21" customHeight="1">
      <c r="A43" s="32" t="s">
        <v>59</v>
      </c>
      <c r="B43" s="33" t="s">
        <v>60</v>
      </c>
      <c r="C43" s="12" t="s">
        <v>34</v>
      </c>
      <c r="D43" s="13">
        <f>D47+D49+D50+D51+D53</f>
        <v>41277.5</v>
      </c>
      <c r="E43" s="13">
        <f>E47+E49+E50+E51+E53</f>
        <v>0</v>
      </c>
      <c r="F43" s="13">
        <f>F47+F49+F50+F51+F53</f>
        <v>0</v>
      </c>
      <c r="G43" s="14">
        <f>G47+G49+G50+G51+G53</f>
        <v>0</v>
      </c>
      <c r="H43" s="15"/>
    </row>
    <row r="44" spans="1:8" ht="21" customHeight="1">
      <c r="A44" s="32"/>
      <c r="B44" s="33"/>
      <c r="C44" s="12" t="s">
        <v>44</v>
      </c>
      <c r="D44" s="13">
        <f>D54+D56</f>
        <v>5831.3</v>
      </c>
      <c r="E44" s="13">
        <f>E54+E56</f>
        <v>0</v>
      </c>
      <c r="F44" s="13">
        <f>F54+F56</f>
        <v>0</v>
      </c>
      <c r="G44" s="14">
        <f>G54+G56</f>
        <v>0</v>
      </c>
      <c r="H44" s="15"/>
    </row>
    <row r="45" spans="1:8" ht="21" customHeight="1">
      <c r="A45" s="32"/>
      <c r="B45" s="33"/>
      <c r="C45" s="12" t="s">
        <v>10</v>
      </c>
      <c r="D45" s="13">
        <f>D52+D57</f>
        <v>2839</v>
      </c>
      <c r="E45" s="13">
        <f>E52+E57</f>
        <v>0</v>
      </c>
      <c r="F45" s="13">
        <f>F52+F57</f>
        <v>0</v>
      </c>
      <c r="G45" s="14">
        <f>G52+G57</f>
        <v>0</v>
      </c>
      <c r="H45" s="15"/>
    </row>
    <row r="46" spans="1:8" ht="21" customHeight="1">
      <c r="A46" s="32"/>
      <c r="B46" s="33"/>
      <c r="C46" s="12" t="s">
        <v>41</v>
      </c>
      <c r="D46" s="13">
        <f>D48</f>
        <v>0</v>
      </c>
      <c r="E46" s="13">
        <f>E48</f>
        <v>0</v>
      </c>
      <c r="F46" s="13">
        <f>F48</f>
        <v>0</v>
      </c>
      <c r="G46" s="14">
        <f>G48</f>
        <v>0</v>
      </c>
      <c r="H46" s="15"/>
    </row>
    <row r="47" spans="1:8" ht="153.75">
      <c r="A47" s="16">
        <v>1</v>
      </c>
      <c r="B47" s="17" t="s">
        <v>61</v>
      </c>
      <c r="C47" s="17" t="s">
        <v>34</v>
      </c>
      <c r="D47" s="18">
        <v>0</v>
      </c>
      <c r="E47" s="18">
        <v>0</v>
      </c>
      <c r="F47" s="18">
        <v>0</v>
      </c>
      <c r="G47" s="19">
        <v>0</v>
      </c>
      <c r="H47" s="15" t="s">
        <v>13</v>
      </c>
    </row>
    <row r="48" spans="1:8" ht="141">
      <c r="A48" s="16">
        <v>2</v>
      </c>
      <c r="B48" s="17" t="s">
        <v>62</v>
      </c>
      <c r="C48" s="17" t="s">
        <v>41</v>
      </c>
      <c r="D48" s="18">
        <v>0</v>
      </c>
      <c r="E48" s="18">
        <v>0</v>
      </c>
      <c r="F48" s="18">
        <v>0</v>
      </c>
      <c r="G48" s="19">
        <v>0</v>
      </c>
      <c r="H48" s="15" t="s">
        <v>13</v>
      </c>
    </row>
    <row r="49" spans="1:8" ht="178.5">
      <c r="A49" s="23">
        <v>3</v>
      </c>
      <c r="B49" s="17" t="s">
        <v>63</v>
      </c>
      <c r="C49" s="17" t="s">
        <v>34</v>
      </c>
      <c r="D49" s="18">
        <v>0</v>
      </c>
      <c r="E49" s="18">
        <v>0</v>
      </c>
      <c r="F49" s="18">
        <v>0</v>
      </c>
      <c r="G49" s="19">
        <v>0</v>
      </c>
      <c r="H49" s="15" t="s">
        <v>13</v>
      </c>
    </row>
    <row r="50" spans="1:8" ht="153.75">
      <c r="A50" s="16">
        <v>4</v>
      </c>
      <c r="B50" s="17" t="s">
        <v>64</v>
      </c>
      <c r="C50" s="17" t="s">
        <v>34</v>
      </c>
      <c r="D50" s="18">
        <v>0</v>
      </c>
      <c r="E50" s="18">
        <v>0</v>
      </c>
      <c r="F50" s="18">
        <v>0</v>
      </c>
      <c r="G50" s="19">
        <v>0</v>
      </c>
      <c r="H50" s="15" t="s">
        <v>13</v>
      </c>
    </row>
    <row r="51" spans="1:8" ht="178.5">
      <c r="A51" s="16">
        <v>5</v>
      </c>
      <c r="B51" s="17" t="s">
        <v>65</v>
      </c>
      <c r="C51" s="17" t="s">
        <v>34</v>
      </c>
      <c r="D51" s="18">
        <v>0</v>
      </c>
      <c r="E51" s="18">
        <v>0</v>
      </c>
      <c r="F51" s="18">
        <v>0</v>
      </c>
      <c r="G51" s="19">
        <v>0</v>
      </c>
      <c r="H51" s="15" t="s">
        <v>13</v>
      </c>
    </row>
    <row r="52" spans="1:8" ht="51.75">
      <c r="A52" s="16">
        <v>6</v>
      </c>
      <c r="B52" s="17" t="s">
        <v>66</v>
      </c>
      <c r="C52" s="17" t="s">
        <v>10</v>
      </c>
      <c r="D52" s="18">
        <v>2119</v>
      </c>
      <c r="E52" s="18">
        <v>0</v>
      </c>
      <c r="F52" s="18">
        <v>0</v>
      </c>
      <c r="G52" s="19">
        <v>0</v>
      </c>
      <c r="H52" s="15" t="s">
        <v>13</v>
      </c>
    </row>
    <row r="53" spans="1:8" ht="60.75" customHeight="1">
      <c r="A53" s="16">
        <v>7</v>
      </c>
      <c r="B53" s="17" t="s">
        <v>67</v>
      </c>
      <c r="C53" s="17" t="s">
        <v>34</v>
      </c>
      <c r="D53" s="18">
        <v>41277.5</v>
      </c>
      <c r="E53" s="18">
        <v>0</v>
      </c>
      <c r="F53" s="18">
        <v>0</v>
      </c>
      <c r="G53" s="19">
        <v>0</v>
      </c>
      <c r="H53" s="15" t="s">
        <v>13</v>
      </c>
    </row>
    <row r="54" spans="1:8" ht="66.75" customHeight="1">
      <c r="A54" s="16"/>
      <c r="B54" s="17"/>
      <c r="C54" s="17" t="s">
        <v>68</v>
      </c>
      <c r="D54" s="18">
        <v>4913.3</v>
      </c>
      <c r="E54" s="18">
        <v>0</v>
      </c>
      <c r="F54" s="18">
        <v>0</v>
      </c>
      <c r="G54" s="19">
        <v>0</v>
      </c>
      <c r="H54" s="15" t="s">
        <v>13</v>
      </c>
    </row>
    <row r="55" spans="1:8" ht="65.25" customHeight="1">
      <c r="A55" s="16"/>
      <c r="B55" s="17"/>
      <c r="C55" s="17" t="s">
        <v>10</v>
      </c>
      <c r="D55" s="18">
        <v>146</v>
      </c>
      <c r="E55" s="18">
        <v>0</v>
      </c>
      <c r="F55" s="18">
        <v>0</v>
      </c>
      <c r="G55" s="19">
        <v>0</v>
      </c>
      <c r="H55" s="15" t="s">
        <v>13</v>
      </c>
    </row>
    <row r="56" spans="1:8" ht="65.25" customHeight="1">
      <c r="A56" s="16">
        <v>8</v>
      </c>
      <c r="B56" s="17" t="s">
        <v>69</v>
      </c>
      <c r="C56" s="17" t="s">
        <v>68</v>
      </c>
      <c r="D56" s="18">
        <v>918</v>
      </c>
      <c r="E56" s="18">
        <v>0</v>
      </c>
      <c r="F56" s="18">
        <v>0</v>
      </c>
      <c r="G56" s="19">
        <v>0</v>
      </c>
      <c r="H56" s="15" t="s">
        <v>13</v>
      </c>
    </row>
    <row r="57" spans="1:8" ht="69" customHeight="1">
      <c r="A57" s="16"/>
      <c r="B57" s="17"/>
      <c r="C57" s="17" t="s">
        <v>10</v>
      </c>
      <c r="D57" s="18">
        <v>720</v>
      </c>
      <c r="E57" s="18">
        <v>0</v>
      </c>
      <c r="F57" s="18">
        <v>0</v>
      </c>
      <c r="G57" s="19">
        <v>0</v>
      </c>
      <c r="H57" s="15" t="s">
        <v>13</v>
      </c>
    </row>
    <row r="58" spans="1:8" ht="19.5" customHeight="1">
      <c r="A58" s="26" t="s">
        <v>70</v>
      </c>
      <c r="B58" s="12" t="s">
        <v>71</v>
      </c>
      <c r="C58" s="12" t="s">
        <v>68</v>
      </c>
      <c r="D58" s="13">
        <f>D61</f>
        <v>421</v>
      </c>
      <c r="E58" s="13">
        <f>E61</f>
        <v>0</v>
      </c>
      <c r="F58" s="13">
        <f>F61</f>
        <v>0</v>
      </c>
      <c r="G58" s="14">
        <f>G61</f>
        <v>0</v>
      </c>
      <c r="H58" s="15"/>
    </row>
    <row r="59" spans="1:8" ht="19.5" customHeight="1">
      <c r="A59" s="26"/>
      <c r="B59" s="12"/>
      <c r="C59" s="12" t="s">
        <v>10</v>
      </c>
      <c r="D59" s="13">
        <f>D62+D63+D64+D66</f>
        <v>182.5</v>
      </c>
      <c r="E59" s="13">
        <f>E62+E63+E64+E66</f>
        <v>0</v>
      </c>
      <c r="F59" s="13">
        <f>F62+F63+F64+F66</f>
        <v>0</v>
      </c>
      <c r="G59" s="14">
        <f>G62+G63+G64+G66</f>
        <v>0</v>
      </c>
      <c r="H59" s="15"/>
    </row>
    <row r="60" spans="1:8" ht="19.5" customHeight="1">
      <c r="A60" s="26"/>
      <c r="B60" s="12"/>
      <c r="C60" s="12" t="s">
        <v>41</v>
      </c>
      <c r="D60" s="13">
        <f>D65</f>
        <v>10</v>
      </c>
      <c r="E60" s="13">
        <f>E65</f>
        <v>11</v>
      </c>
      <c r="F60" s="13">
        <f>F65</f>
        <v>12</v>
      </c>
      <c r="G60" s="14">
        <f>G65</f>
        <v>13</v>
      </c>
      <c r="H60" s="15"/>
    </row>
    <row r="61" spans="1:8" ht="66.75" customHeight="1">
      <c r="A61" s="16">
        <v>1</v>
      </c>
      <c r="B61" s="17" t="s">
        <v>72</v>
      </c>
      <c r="C61" s="17" t="s">
        <v>68</v>
      </c>
      <c r="D61" s="18">
        <v>421</v>
      </c>
      <c r="E61" s="18">
        <v>0</v>
      </c>
      <c r="F61" s="18">
        <v>0</v>
      </c>
      <c r="G61" s="19">
        <v>0</v>
      </c>
      <c r="H61" s="15" t="s">
        <v>13</v>
      </c>
    </row>
    <row r="62" spans="1:8" ht="51.75">
      <c r="A62" s="16">
        <v>2</v>
      </c>
      <c r="B62" s="17" t="s">
        <v>73</v>
      </c>
      <c r="C62" s="17" t="s">
        <v>10</v>
      </c>
      <c r="D62" s="18">
        <v>104</v>
      </c>
      <c r="E62" s="18">
        <v>0</v>
      </c>
      <c r="F62" s="18">
        <v>0</v>
      </c>
      <c r="G62" s="19">
        <v>0</v>
      </c>
      <c r="H62" s="15" t="s">
        <v>13</v>
      </c>
    </row>
    <row r="63" spans="1:8" ht="51.75">
      <c r="A63" s="16">
        <v>3</v>
      </c>
      <c r="B63" s="17" t="s">
        <v>74</v>
      </c>
      <c r="C63" s="17" t="s">
        <v>10</v>
      </c>
      <c r="D63" s="18">
        <v>72</v>
      </c>
      <c r="E63" s="18">
        <v>0</v>
      </c>
      <c r="F63" s="18">
        <v>0</v>
      </c>
      <c r="G63" s="19">
        <v>0</v>
      </c>
      <c r="H63" s="15" t="s">
        <v>13</v>
      </c>
    </row>
    <row r="64" spans="1:8" ht="51.75">
      <c r="A64" s="16">
        <v>4</v>
      </c>
      <c r="B64" s="17" t="s">
        <v>75</v>
      </c>
      <c r="C64" s="17" t="s">
        <v>10</v>
      </c>
      <c r="D64" s="18">
        <v>0</v>
      </c>
      <c r="E64" s="18">
        <v>0</v>
      </c>
      <c r="F64" s="18">
        <v>0</v>
      </c>
      <c r="G64" s="19">
        <v>0</v>
      </c>
      <c r="H64" s="15" t="s">
        <v>13</v>
      </c>
    </row>
    <row r="65" spans="1:8" ht="51.75">
      <c r="A65" s="16">
        <v>5</v>
      </c>
      <c r="B65" s="17" t="s">
        <v>76</v>
      </c>
      <c r="C65" s="17" t="s">
        <v>41</v>
      </c>
      <c r="D65" s="18">
        <v>10</v>
      </c>
      <c r="E65" s="18">
        <v>11</v>
      </c>
      <c r="F65" s="18">
        <v>12</v>
      </c>
      <c r="G65" s="19">
        <v>13</v>
      </c>
      <c r="H65" s="15" t="s">
        <v>13</v>
      </c>
    </row>
    <row r="66" spans="1:8" ht="51.75">
      <c r="A66" s="16">
        <v>6</v>
      </c>
      <c r="B66" s="17" t="s">
        <v>77</v>
      </c>
      <c r="C66" s="17" t="s">
        <v>10</v>
      </c>
      <c r="D66" s="18">
        <v>6.5</v>
      </c>
      <c r="E66" s="18">
        <v>0</v>
      </c>
      <c r="F66" s="18">
        <v>0</v>
      </c>
      <c r="G66" s="19">
        <v>0</v>
      </c>
      <c r="H66" s="15" t="s">
        <v>13</v>
      </c>
    </row>
    <row r="67" spans="1:8" ht="13.5">
      <c r="A67" s="26" t="s">
        <v>78</v>
      </c>
      <c r="B67" s="12" t="s">
        <v>79</v>
      </c>
      <c r="C67" s="12" t="s">
        <v>10</v>
      </c>
      <c r="D67" s="13">
        <f>D71</f>
        <v>0</v>
      </c>
      <c r="E67" s="13">
        <f>E71</f>
        <v>0</v>
      </c>
      <c r="F67" s="13">
        <f>F71</f>
        <v>0</v>
      </c>
      <c r="G67" s="14">
        <f>G71</f>
        <v>0</v>
      </c>
      <c r="H67" s="15"/>
    </row>
    <row r="68" spans="1:8" ht="13.5">
      <c r="A68" s="26"/>
      <c r="B68" s="12"/>
      <c r="C68" s="12" t="s">
        <v>11</v>
      </c>
      <c r="D68" s="13">
        <f>D69+D70+D72</f>
        <v>858.7</v>
      </c>
      <c r="E68" s="13">
        <f>E69+E70+E72</f>
        <v>925</v>
      </c>
      <c r="F68" s="13">
        <f>F69+F70+F72</f>
        <v>1015</v>
      </c>
      <c r="G68" s="14">
        <f>G69+G70+G72</f>
        <v>1105</v>
      </c>
      <c r="H68" s="15"/>
    </row>
    <row r="69" spans="1:8" ht="76.5" customHeight="1">
      <c r="A69" s="16">
        <v>1</v>
      </c>
      <c r="B69" s="17" t="s">
        <v>80</v>
      </c>
      <c r="C69" s="17" t="s">
        <v>11</v>
      </c>
      <c r="D69" s="18">
        <v>421.1</v>
      </c>
      <c r="E69" s="18">
        <v>450</v>
      </c>
      <c r="F69" s="18">
        <v>500</v>
      </c>
      <c r="G69" s="19">
        <v>550</v>
      </c>
      <c r="H69" s="15" t="s">
        <v>13</v>
      </c>
    </row>
    <row r="70" spans="1:8" ht="69.75" customHeight="1">
      <c r="A70" s="16">
        <v>2</v>
      </c>
      <c r="B70" s="17" t="s">
        <v>81</v>
      </c>
      <c r="C70" s="17" t="s">
        <v>11</v>
      </c>
      <c r="D70" s="18">
        <v>382.6</v>
      </c>
      <c r="E70" s="18">
        <v>420</v>
      </c>
      <c r="F70" s="18">
        <v>460</v>
      </c>
      <c r="G70" s="19">
        <v>500</v>
      </c>
      <c r="H70" s="15" t="s">
        <v>13</v>
      </c>
    </row>
    <row r="71" spans="1:8" ht="66.75" customHeight="1">
      <c r="A71" s="16">
        <v>3</v>
      </c>
      <c r="B71" s="17" t="s">
        <v>82</v>
      </c>
      <c r="C71" s="17" t="s">
        <v>10</v>
      </c>
      <c r="D71" s="18">
        <v>0</v>
      </c>
      <c r="E71" s="18">
        <v>0</v>
      </c>
      <c r="F71" s="18">
        <v>0</v>
      </c>
      <c r="G71" s="19">
        <v>0</v>
      </c>
      <c r="H71" s="15" t="s">
        <v>13</v>
      </c>
    </row>
    <row r="72" spans="1:8" ht="69.75" customHeight="1">
      <c r="A72" s="16">
        <v>5</v>
      </c>
      <c r="B72" s="17" t="s">
        <v>83</v>
      </c>
      <c r="C72" s="17" t="s">
        <v>41</v>
      </c>
      <c r="D72" s="18">
        <v>55</v>
      </c>
      <c r="E72" s="18">
        <v>55</v>
      </c>
      <c r="F72" s="18">
        <v>55</v>
      </c>
      <c r="G72" s="19">
        <v>55</v>
      </c>
      <c r="H72" s="15" t="s">
        <v>13</v>
      </c>
    </row>
    <row r="73" spans="1:8" s="36" customFormat="1" ht="46.5" customHeight="1">
      <c r="A73" s="27" t="s">
        <v>84</v>
      </c>
      <c r="B73" s="28" t="s">
        <v>85</v>
      </c>
      <c r="C73" s="34" t="s">
        <v>10</v>
      </c>
      <c r="D73" s="13">
        <v>0</v>
      </c>
      <c r="E73" s="13">
        <v>0</v>
      </c>
      <c r="F73" s="13">
        <v>0</v>
      </c>
      <c r="G73" s="14">
        <v>0</v>
      </c>
      <c r="H73" s="35" t="s">
        <v>13</v>
      </c>
    </row>
    <row r="74" spans="1:8" s="36" customFormat="1" ht="20.25" customHeight="1">
      <c r="A74" s="27"/>
      <c r="B74" s="28"/>
      <c r="C74" s="37" t="s">
        <v>41</v>
      </c>
      <c r="D74" s="38">
        <v>0</v>
      </c>
      <c r="E74" s="38">
        <v>562</v>
      </c>
      <c r="F74" s="38">
        <v>603</v>
      </c>
      <c r="G74" s="39">
        <v>645</v>
      </c>
      <c r="H74" s="35"/>
    </row>
    <row r="75" spans="1:8" s="36" customFormat="1" ht="57.75" customHeight="1">
      <c r="A75" s="27" t="s">
        <v>86</v>
      </c>
      <c r="B75" s="28" t="s">
        <v>87</v>
      </c>
      <c r="C75" s="12" t="s">
        <v>10</v>
      </c>
      <c r="D75" s="13">
        <v>0</v>
      </c>
      <c r="E75" s="13">
        <v>1000</v>
      </c>
      <c r="F75" s="13">
        <v>0</v>
      </c>
      <c r="G75" s="14">
        <v>0</v>
      </c>
      <c r="H75" s="35" t="s">
        <v>13</v>
      </c>
    </row>
    <row r="76" spans="1:8" s="36" customFormat="1" ht="70.5" customHeight="1">
      <c r="A76" s="27"/>
      <c r="B76" s="28"/>
      <c r="C76" s="28" t="s">
        <v>41</v>
      </c>
      <c r="D76" s="38">
        <v>0</v>
      </c>
      <c r="E76" s="38">
        <v>1840</v>
      </c>
      <c r="F76" s="38">
        <v>1975</v>
      </c>
      <c r="G76" s="14">
        <v>2100</v>
      </c>
      <c r="H76" s="35" t="s">
        <v>13</v>
      </c>
    </row>
    <row r="77" spans="1:8" s="36" customFormat="1" ht="62.25" customHeight="1">
      <c r="A77" s="26" t="s">
        <v>88</v>
      </c>
      <c r="B77" s="12" t="s">
        <v>89</v>
      </c>
      <c r="C77" s="12" t="s">
        <v>10</v>
      </c>
      <c r="D77" s="13">
        <f>D79+D80+D85</f>
        <v>11000</v>
      </c>
      <c r="E77" s="13">
        <f>E79+E80+E85</f>
        <v>400</v>
      </c>
      <c r="F77" s="13">
        <f>F79+F80+F85</f>
        <v>0</v>
      </c>
      <c r="G77" s="14">
        <f>G79+G80+G85</f>
        <v>0</v>
      </c>
      <c r="H77" s="40"/>
    </row>
    <row r="78" spans="1:8" s="36" customFormat="1" ht="18" customHeight="1">
      <c r="A78" s="26"/>
      <c r="B78" s="12"/>
      <c r="C78" s="12" t="s">
        <v>11</v>
      </c>
      <c r="D78" s="13">
        <f>D82+D83+D84</f>
        <v>1761</v>
      </c>
      <c r="E78" s="13">
        <f>E82+E83+E84</f>
        <v>850</v>
      </c>
      <c r="F78" s="13">
        <f>F82+F83+F84</f>
        <v>300</v>
      </c>
      <c r="G78" s="14">
        <f>G82+G83+G84</f>
        <v>400</v>
      </c>
      <c r="H78" s="40"/>
    </row>
    <row r="79" spans="1:8" ht="51.75">
      <c r="A79" s="41">
        <v>1</v>
      </c>
      <c r="B79" s="17" t="s">
        <v>90</v>
      </c>
      <c r="C79" s="42" t="s">
        <v>10</v>
      </c>
      <c r="D79" s="43">
        <v>1000</v>
      </c>
      <c r="E79" s="43">
        <v>0</v>
      </c>
      <c r="F79" s="43">
        <v>0</v>
      </c>
      <c r="G79" s="44">
        <v>0</v>
      </c>
      <c r="H79" s="15" t="s">
        <v>13</v>
      </c>
    </row>
    <row r="80" spans="1:8" ht="51.75">
      <c r="A80" s="16">
        <v>2</v>
      </c>
      <c r="B80" s="17" t="s">
        <v>91</v>
      </c>
      <c r="C80" s="17" t="s">
        <v>10</v>
      </c>
      <c r="D80" s="18">
        <v>10000</v>
      </c>
      <c r="E80" s="18">
        <v>0</v>
      </c>
      <c r="F80" s="18">
        <f>F81</f>
        <v>0</v>
      </c>
      <c r="G80" s="19">
        <f>G81</f>
        <v>0</v>
      </c>
      <c r="H80" s="15" t="s">
        <v>13</v>
      </c>
    </row>
    <row r="81" spans="1:8" ht="51.75">
      <c r="A81" s="16"/>
      <c r="B81" s="17" t="s">
        <v>92</v>
      </c>
      <c r="C81" s="17" t="s">
        <v>10</v>
      </c>
      <c r="D81" s="18">
        <v>10000</v>
      </c>
      <c r="E81" s="18">
        <v>0</v>
      </c>
      <c r="F81" s="18">
        <v>0</v>
      </c>
      <c r="G81" s="19">
        <v>0</v>
      </c>
      <c r="H81" s="15" t="s">
        <v>13</v>
      </c>
    </row>
    <row r="82" spans="1:8" ht="51.75">
      <c r="A82" s="16">
        <v>3</v>
      </c>
      <c r="B82" s="17" t="s">
        <v>93</v>
      </c>
      <c r="C82" s="17" t="s">
        <v>41</v>
      </c>
      <c r="D82" s="18">
        <v>561</v>
      </c>
      <c r="E82" s="18">
        <v>550</v>
      </c>
      <c r="F82" s="18">
        <v>0</v>
      </c>
      <c r="G82" s="19">
        <v>0</v>
      </c>
      <c r="H82" s="15" t="s">
        <v>13</v>
      </c>
    </row>
    <row r="83" spans="1:8" ht="39">
      <c r="A83" s="16">
        <v>4</v>
      </c>
      <c r="B83" s="17" t="s">
        <v>94</v>
      </c>
      <c r="C83" s="17" t="s">
        <v>41</v>
      </c>
      <c r="D83" s="18">
        <v>0</v>
      </c>
      <c r="E83" s="18">
        <v>0</v>
      </c>
      <c r="F83" s="18">
        <v>0</v>
      </c>
      <c r="G83" s="19">
        <v>0</v>
      </c>
      <c r="H83" s="15" t="s">
        <v>20</v>
      </c>
    </row>
    <row r="84" spans="1:8" ht="51.75">
      <c r="A84" s="16">
        <v>5</v>
      </c>
      <c r="B84" s="17" t="s">
        <v>95</v>
      </c>
      <c r="C84" s="17" t="s">
        <v>41</v>
      </c>
      <c r="D84" s="18">
        <v>1200</v>
      </c>
      <c r="E84" s="18">
        <v>300</v>
      </c>
      <c r="F84" s="18">
        <v>300</v>
      </c>
      <c r="G84" s="19">
        <v>400</v>
      </c>
      <c r="H84" s="15" t="s">
        <v>13</v>
      </c>
    </row>
    <row r="85" spans="1:8" ht="51.75">
      <c r="A85" s="45">
        <v>6</v>
      </c>
      <c r="B85" s="46" t="s">
        <v>96</v>
      </c>
      <c r="C85" s="46" t="s">
        <v>10</v>
      </c>
      <c r="D85" s="47">
        <v>0</v>
      </c>
      <c r="E85" s="47">
        <v>400</v>
      </c>
      <c r="F85" s="47">
        <v>0</v>
      </c>
      <c r="G85" s="48">
        <v>0</v>
      </c>
      <c r="H85" s="49" t="s">
        <v>13</v>
      </c>
    </row>
    <row r="86" spans="4:7" ht="13.5">
      <c r="D86" s="50"/>
      <c r="E86" s="50"/>
      <c r="F86" s="50"/>
      <c r="G86" s="51"/>
    </row>
    <row r="87" spans="1:7" ht="12.75" customHeight="1">
      <c r="A87" s="52" t="s">
        <v>97</v>
      </c>
      <c r="B87" s="52"/>
      <c r="C87" s="52"/>
      <c r="D87" s="52"/>
      <c r="E87" s="52"/>
      <c r="F87" s="52"/>
      <c r="G87" s="52"/>
    </row>
    <row r="88" spans="1:7" ht="13.5">
      <c r="A88" s="52"/>
      <c r="B88" s="52"/>
      <c r="C88" s="52"/>
      <c r="D88" s="52"/>
      <c r="E88" s="50"/>
      <c r="F88" s="50"/>
      <c r="G88" s="51"/>
    </row>
    <row r="89" spans="2:7" ht="25.5" customHeight="1">
      <c r="B89" s="53" t="s">
        <v>4</v>
      </c>
      <c r="C89" s="53"/>
      <c r="D89" s="54"/>
      <c r="E89" s="54"/>
      <c r="F89" s="54"/>
      <c r="G89" s="54"/>
    </row>
    <row r="90" spans="2:7" ht="14.25">
      <c r="B90" s="53"/>
      <c r="C90" s="53"/>
      <c r="D90" s="55">
        <v>2007</v>
      </c>
      <c r="E90" s="55">
        <v>2008</v>
      </c>
      <c r="F90" s="55">
        <v>2009</v>
      </c>
      <c r="G90" s="56">
        <v>2010</v>
      </c>
    </row>
    <row r="91" spans="2:7" ht="13.5">
      <c r="B91" s="57" t="s">
        <v>98</v>
      </c>
      <c r="C91" s="57"/>
      <c r="D91" s="58">
        <f>D92+D93+D94+D95</f>
        <v>70461.90000000001</v>
      </c>
      <c r="E91" s="58">
        <f>E92+E93+E94+E95</f>
        <v>14191.3</v>
      </c>
      <c r="F91" s="58">
        <f>F92+F93+F94+F95</f>
        <v>12035.7</v>
      </c>
      <c r="G91" s="58">
        <f>G92+G93+G94+G95</f>
        <v>13338.5</v>
      </c>
    </row>
    <row r="92" spans="2:7" ht="13.5">
      <c r="B92" s="59" t="s">
        <v>99</v>
      </c>
      <c r="C92" s="59"/>
      <c r="D92" s="60">
        <f>D21+D43</f>
        <v>41277.5</v>
      </c>
      <c r="E92" s="60">
        <f>E21+E43</f>
        <v>0</v>
      </c>
      <c r="F92" s="60">
        <f>F21+F43</f>
        <v>0</v>
      </c>
      <c r="G92" s="60">
        <f>G21+G43</f>
        <v>0</v>
      </c>
    </row>
    <row r="93" spans="2:7" ht="13.5">
      <c r="B93" s="57" t="s">
        <v>100</v>
      </c>
      <c r="C93" s="57"/>
      <c r="D93" s="61">
        <f>D29+D35+D44+D58</f>
        <v>6252.3</v>
      </c>
      <c r="E93" s="61">
        <f>E29+E35+E44+E58</f>
        <v>0</v>
      </c>
      <c r="F93" s="61">
        <f>F29+F35+F44+F58</f>
        <v>0</v>
      </c>
      <c r="G93" s="61">
        <f>G29+G35+G44+G58</f>
        <v>0</v>
      </c>
    </row>
    <row r="94" spans="2:7" ht="13.5">
      <c r="B94" s="57" t="s">
        <v>101</v>
      </c>
      <c r="C94" s="57"/>
      <c r="D94" s="61">
        <f>D6+D30+D36+D45+D59+D67+D77</f>
        <v>20147.4</v>
      </c>
      <c r="E94" s="61">
        <f>E6+E30+E36+E45+E59+E67+E77+E75</f>
        <v>12112.3</v>
      </c>
      <c r="F94" s="61">
        <f>F6+F30+F36+F45+F59+F67+F77</f>
        <v>10403.7</v>
      </c>
      <c r="G94" s="61">
        <f>G6+G30+G36+G45+G59+G67+G77</f>
        <v>11503.5</v>
      </c>
    </row>
    <row r="95" spans="2:7" ht="13.5">
      <c r="B95" s="57" t="s">
        <v>102</v>
      </c>
      <c r="C95" s="57"/>
      <c r="D95" s="61">
        <f>D7+D22+D46+D68+D78</f>
        <v>2784.7</v>
      </c>
      <c r="E95" s="61">
        <f>E7+E22+E46+E68+E78</f>
        <v>2079</v>
      </c>
      <c r="F95" s="61">
        <f>F7+F22+F46+F68+F78</f>
        <v>1632</v>
      </c>
      <c r="G95" s="61">
        <f>G7+G22+G46+G68+G78</f>
        <v>1835</v>
      </c>
    </row>
    <row r="96" ht="13.5">
      <c r="F96" s="50"/>
    </row>
    <row r="97" spans="4:6" ht="13.5">
      <c r="D97" s="50"/>
      <c r="E97" s="50"/>
      <c r="F97" s="50"/>
    </row>
    <row r="98" spans="1:7" ht="39">
      <c r="A98" s="62" t="s">
        <v>103</v>
      </c>
      <c r="B98" s="62" t="s">
        <v>104</v>
      </c>
      <c r="C98" s="63"/>
      <c r="D98" s="64"/>
      <c r="E98" s="64"/>
      <c r="F98" s="64"/>
      <c r="G98" s="65"/>
    </row>
    <row r="99" spans="4:6" ht="13.5">
      <c r="D99" s="50"/>
      <c r="E99" s="50"/>
      <c r="F99" s="50"/>
    </row>
    <row r="100" spans="4:6" ht="13.5">
      <c r="D100" s="50"/>
      <c r="E100" s="50"/>
      <c r="F100" s="50"/>
    </row>
    <row r="101" spans="2:6" ht="26.25">
      <c r="B101" s="66" t="s">
        <v>105</v>
      </c>
      <c r="C101" s="67"/>
      <c r="D101" s="50"/>
      <c r="E101" s="68" t="s">
        <v>106</v>
      </c>
      <c r="F101" s="68"/>
    </row>
    <row r="102" spans="4:6" ht="13.5">
      <c r="D102" s="50"/>
      <c r="E102" s="50"/>
      <c r="F102" s="50"/>
    </row>
    <row r="103" spans="4:6" ht="13.5">
      <c r="D103" s="50"/>
      <c r="E103" s="50"/>
      <c r="F103" s="50"/>
    </row>
    <row r="104" spans="4:6" ht="13.5">
      <c r="D104" s="50"/>
      <c r="E104" s="50"/>
      <c r="F104" s="50"/>
    </row>
    <row r="105" spans="4:6" ht="13.5">
      <c r="D105" s="50"/>
      <c r="E105" s="50"/>
      <c r="F105" s="50"/>
    </row>
    <row r="106" spans="4:6" ht="13.5">
      <c r="D106" s="50"/>
      <c r="E106" s="50"/>
      <c r="F106" s="50"/>
    </row>
    <row r="107" spans="4:6" ht="13.5">
      <c r="D107" s="50"/>
      <c r="E107" s="50"/>
      <c r="F107" s="50"/>
    </row>
    <row r="108" spans="4:6" ht="13.5">
      <c r="D108" s="50"/>
      <c r="E108" s="50"/>
      <c r="F108" s="50"/>
    </row>
    <row r="109" spans="4:6" ht="13.5">
      <c r="D109" s="50"/>
      <c r="E109" s="50"/>
      <c r="F109" s="50"/>
    </row>
    <row r="110" spans="4:6" ht="13.5">
      <c r="D110" s="50"/>
      <c r="E110" s="50"/>
      <c r="F110" s="50"/>
    </row>
    <row r="111" spans="4:6" ht="13.5">
      <c r="D111" s="50"/>
      <c r="E111" s="50"/>
      <c r="F111" s="50"/>
    </row>
    <row r="112" spans="4:6" ht="13.5">
      <c r="D112" s="50"/>
      <c r="E112" s="50"/>
      <c r="F112" s="50"/>
    </row>
    <row r="113" spans="4:6" ht="13.5">
      <c r="D113" s="50"/>
      <c r="E113" s="50"/>
      <c r="F113" s="50"/>
    </row>
    <row r="114" spans="4:6" ht="13.5">
      <c r="D114" s="50"/>
      <c r="E114" s="50"/>
      <c r="F114" s="50"/>
    </row>
    <row r="115" spans="4:6" ht="13.5">
      <c r="D115" s="50"/>
      <c r="E115" s="50"/>
      <c r="F115" s="50"/>
    </row>
    <row r="116" spans="4:6" ht="13.5">
      <c r="D116" s="50"/>
      <c r="E116" s="50"/>
      <c r="F116" s="50"/>
    </row>
    <row r="117" spans="4:6" ht="13.5">
      <c r="D117" s="50"/>
      <c r="E117" s="50"/>
      <c r="F117" s="50"/>
    </row>
    <row r="118" spans="4:6" ht="13.5">
      <c r="D118" s="50"/>
      <c r="E118" s="50"/>
      <c r="F118" s="50"/>
    </row>
    <row r="119" spans="4:6" ht="13.5">
      <c r="D119" s="50"/>
      <c r="E119" s="50"/>
      <c r="F119" s="50"/>
    </row>
    <row r="120" spans="4:6" ht="13.5">
      <c r="D120" s="50"/>
      <c r="E120" s="50"/>
      <c r="F120" s="50"/>
    </row>
    <row r="121" spans="4:6" ht="13.5">
      <c r="D121" s="50"/>
      <c r="E121" s="50"/>
      <c r="F121" s="50"/>
    </row>
    <row r="122" spans="4:6" ht="13.5">
      <c r="D122" s="50"/>
      <c r="E122" s="50"/>
      <c r="F122" s="50"/>
    </row>
    <row r="123" spans="4:6" ht="13.5">
      <c r="D123" s="50"/>
      <c r="E123" s="50"/>
      <c r="F123" s="50"/>
    </row>
    <row r="124" spans="4:6" ht="13.5">
      <c r="D124" s="50"/>
      <c r="E124" s="50"/>
      <c r="F124" s="50"/>
    </row>
    <row r="125" spans="4:6" ht="13.5">
      <c r="D125" s="50"/>
      <c r="E125" s="50"/>
      <c r="F125" s="50"/>
    </row>
    <row r="126" spans="4:6" ht="13.5">
      <c r="D126" s="50"/>
      <c r="E126" s="50"/>
      <c r="F126" s="50"/>
    </row>
    <row r="127" spans="4:6" ht="13.5">
      <c r="D127" s="50"/>
      <c r="E127" s="50"/>
      <c r="F127" s="50"/>
    </row>
    <row r="128" spans="4:6" ht="13.5">
      <c r="D128" s="50"/>
      <c r="E128" s="50"/>
      <c r="F128" s="50"/>
    </row>
    <row r="129" spans="4:6" ht="13.5">
      <c r="D129" s="50"/>
      <c r="E129" s="50"/>
      <c r="F129" s="50"/>
    </row>
    <row r="130" spans="4:6" ht="13.5">
      <c r="D130" s="50"/>
      <c r="E130" s="50"/>
      <c r="F130" s="50"/>
    </row>
    <row r="131" spans="4:6" ht="13.5">
      <c r="D131" s="50"/>
      <c r="E131" s="50"/>
      <c r="F131" s="50"/>
    </row>
    <row r="132" spans="4:6" ht="13.5">
      <c r="D132" s="50"/>
      <c r="E132" s="50"/>
      <c r="F132" s="50"/>
    </row>
    <row r="133" spans="4:6" ht="13.5">
      <c r="D133" s="50"/>
      <c r="E133" s="50"/>
      <c r="F133" s="50"/>
    </row>
    <row r="134" spans="4:6" ht="13.5">
      <c r="D134" s="50"/>
      <c r="E134" s="50"/>
      <c r="F134" s="50"/>
    </row>
    <row r="135" spans="4:6" ht="13.5">
      <c r="D135" s="50"/>
      <c r="E135" s="50"/>
      <c r="F135" s="50"/>
    </row>
    <row r="136" spans="4:6" ht="13.5">
      <c r="D136" s="50"/>
      <c r="E136" s="50"/>
      <c r="F136" s="50"/>
    </row>
    <row r="137" spans="4:6" ht="13.5">
      <c r="D137" s="50"/>
      <c r="E137" s="50"/>
      <c r="F137" s="50"/>
    </row>
    <row r="138" spans="4:6" ht="13.5">
      <c r="D138" s="50"/>
      <c r="E138" s="50"/>
      <c r="F138" s="50"/>
    </row>
    <row r="139" spans="4:6" ht="13.5">
      <c r="D139" s="50"/>
      <c r="E139" s="50"/>
      <c r="F139" s="50"/>
    </row>
    <row r="140" spans="4:6" ht="13.5">
      <c r="D140" s="50"/>
      <c r="E140" s="50"/>
      <c r="F140" s="50"/>
    </row>
    <row r="141" spans="4:6" ht="13.5">
      <c r="D141" s="50"/>
      <c r="E141" s="50"/>
      <c r="F141" s="50"/>
    </row>
    <row r="142" spans="4:6" ht="13.5">
      <c r="D142" s="50"/>
      <c r="E142" s="50"/>
      <c r="F142" s="50"/>
    </row>
    <row r="143" spans="4:6" ht="13.5">
      <c r="D143" s="50"/>
      <c r="E143" s="50"/>
      <c r="F143" s="50"/>
    </row>
    <row r="144" spans="4:6" ht="13.5">
      <c r="D144" s="50"/>
      <c r="E144" s="50"/>
      <c r="F144" s="50"/>
    </row>
    <row r="145" spans="4:6" ht="13.5">
      <c r="D145" s="50"/>
      <c r="E145" s="50"/>
      <c r="F145" s="50"/>
    </row>
    <row r="146" spans="4:6" ht="13.5">
      <c r="D146" s="50"/>
      <c r="E146" s="50"/>
      <c r="F146" s="50"/>
    </row>
    <row r="147" spans="4:6" ht="13.5">
      <c r="D147" s="50"/>
      <c r="E147" s="50"/>
      <c r="F147" s="50"/>
    </row>
    <row r="148" spans="4:6" ht="13.5">
      <c r="D148" s="50"/>
      <c r="E148" s="50"/>
      <c r="F148" s="50"/>
    </row>
    <row r="149" spans="4:6" ht="13.5">
      <c r="D149" s="50"/>
      <c r="E149" s="50"/>
      <c r="F149" s="50"/>
    </row>
    <row r="150" spans="4:6" ht="13.5">
      <c r="D150" s="50"/>
      <c r="E150" s="50"/>
      <c r="F150" s="50"/>
    </row>
    <row r="151" spans="4:6" ht="13.5">
      <c r="D151" s="50"/>
      <c r="E151" s="50"/>
      <c r="F151" s="50"/>
    </row>
    <row r="152" spans="4:6" ht="13.5">
      <c r="D152" s="50"/>
      <c r="E152" s="50"/>
      <c r="F152" s="50"/>
    </row>
    <row r="153" spans="4:6" ht="13.5">
      <c r="D153" s="50"/>
      <c r="E153" s="50"/>
      <c r="F153" s="50"/>
    </row>
    <row r="154" spans="4:6" ht="13.5">
      <c r="D154" s="50"/>
      <c r="E154" s="50"/>
      <c r="F154" s="50"/>
    </row>
    <row r="155" spans="4:6" ht="13.5">
      <c r="D155" s="50"/>
      <c r="E155" s="50"/>
      <c r="F155" s="50"/>
    </row>
    <row r="156" spans="4:6" ht="13.5">
      <c r="D156" s="50"/>
      <c r="E156" s="50"/>
      <c r="F156" s="50"/>
    </row>
    <row r="157" spans="4:6" ht="13.5">
      <c r="D157" s="50"/>
      <c r="E157" s="50"/>
      <c r="F157" s="50"/>
    </row>
    <row r="158" spans="4:6" ht="13.5">
      <c r="D158" s="50"/>
      <c r="E158" s="50"/>
      <c r="F158" s="50"/>
    </row>
    <row r="159" spans="4:6" ht="13.5">
      <c r="D159" s="50"/>
      <c r="E159" s="50"/>
      <c r="F159" s="50"/>
    </row>
    <row r="160" spans="4:6" ht="13.5">
      <c r="D160" s="50"/>
      <c r="E160" s="50"/>
      <c r="F160" s="50"/>
    </row>
    <row r="161" spans="4:6" ht="13.5">
      <c r="D161" s="50"/>
      <c r="E161" s="50"/>
      <c r="F161" s="50"/>
    </row>
    <row r="162" spans="4:6" ht="13.5">
      <c r="D162" s="50"/>
      <c r="E162" s="50"/>
      <c r="F162" s="50"/>
    </row>
    <row r="163" spans="4:6" ht="13.5">
      <c r="D163" s="50"/>
      <c r="E163" s="50"/>
      <c r="F163" s="50"/>
    </row>
    <row r="164" spans="4:6" ht="13.5">
      <c r="D164" s="50"/>
      <c r="E164" s="50"/>
      <c r="F164" s="50"/>
    </row>
    <row r="165" spans="4:6" ht="13.5">
      <c r="D165" s="50"/>
      <c r="E165" s="50"/>
      <c r="F165" s="50"/>
    </row>
    <row r="166" spans="4:6" ht="13.5">
      <c r="D166" s="50"/>
      <c r="E166" s="50"/>
      <c r="F166" s="50"/>
    </row>
    <row r="167" spans="4:6" ht="13.5">
      <c r="D167" s="50"/>
      <c r="E167" s="50"/>
      <c r="F167" s="50"/>
    </row>
    <row r="168" spans="4:6" ht="13.5">
      <c r="D168" s="50"/>
      <c r="E168" s="50"/>
      <c r="F168" s="50"/>
    </row>
    <row r="169" spans="4:6" ht="13.5">
      <c r="D169" s="50"/>
      <c r="E169" s="50"/>
      <c r="F169" s="50"/>
    </row>
    <row r="170" spans="4:6" ht="13.5">
      <c r="D170" s="50"/>
      <c r="E170" s="50"/>
      <c r="F170" s="50"/>
    </row>
    <row r="171" spans="4:6" ht="13.5">
      <c r="D171" s="50"/>
      <c r="E171" s="50"/>
      <c r="F171" s="50"/>
    </row>
    <row r="172" spans="4:6" ht="13.5">
      <c r="D172" s="50"/>
      <c r="E172" s="50"/>
      <c r="F172" s="50"/>
    </row>
    <row r="173" spans="4:6" ht="13.5">
      <c r="D173" s="50"/>
      <c r="E173" s="50"/>
      <c r="F173" s="50"/>
    </row>
    <row r="174" spans="4:6" ht="13.5">
      <c r="D174" s="50"/>
      <c r="E174" s="50"/>
      <c r="F174" s="50"/>
    </row>
    <row r="175" spans="4:6" ht="13.5">
      <c r="D175" s="50"/>
      <c r="E175" s="50"/>
      <c r="F175" s="50"/>
    </row>
    <row r="176" spans="4:6" ht="13.5">
      <c r="D176" s="50"/>
      <c r="E176" s="50"/>
      <c r="F176" s="50"/>
    </row>
    <row r="177" spans="4:6" ht="13.5">
      <c r="D177" s="50"/>
      <c r="E177" s="50"/>
      <c r="F177" s="50"/>
    </row>
    <row r="178" spans="4:6" ht="13.5">
      <c r="D178" s="50"/>
      <c r="E178" s="50"/>
      <c r="F178" s="50"/>
    </row>
    <row r="179" spans="4:6" ht="13.5">
      <c r="D179" s="50"/>
      <c r="E179" s="50"/>
      <c r="F179" s="50"/>
    </row>
    <row r="180" spans="4:6" ht="13.5">
      <c r="D180" s="50"/>
      <c r="E180" s="50"/>
      <c r="F180" s="50"/>
    </row>
    <row r="181" spans="4:6" ht="13.5">
      <c r="D181" s="50"/>
      <c r="E181" s="50"/>
      <c r="F181" s="50"/>
    </row>
  </sheetData>
  <mergeCells count="48">
    <mergeCell ref="A1:G1"/>
    <mergeCell ref="A2:G2"/>
    <mergeCell ref="A4:A5"/>
    <mergeCell ref="B4:B5"/>
    <mergeCell ref="C4:C5"/>
    <mergeCell ref="D4:G4"/>
    <mergeCell ref="H4:H5"/>
    <mergeCell ref="A6:A7"/>
    <mergeCell ref="B6:B7"/>
    <mergeCell ref="A21:A22"/>
    <mergeCell ref="B21:B22"/>
    <mergeCell ref="A29:A30"/>
    <mergeCell ref="B29:B30"/>
    <mergeCell ref="A35:A36"/>
    <mergeCell ref="B35:B36"/>
    <mergeCell ref="A39:A40"/>
    <mergeCell ref="B39:B40"/>
    <mergeCell ref="C39:C40"/>
    <mergeCell ref="D39:D40"/>
    <mergeCell ref="E39:E40"/>
    <mergeCell ref="F39:F40"/>
    <mergeCell ref="G39:G40"/>
    <mergeCell ref="H39:H40"/>
    <mergeCell ref="A43:A46"/>
    <mergeCell ref="B43:B46"/>
    <mergeCell ref="A53:A55"/>
    <mergeCell ref="B53:B55"/>
    <mergeCell ref="A56:A57"/>
    <mergeCell ref="B56:B57"/>
    <mergeCell ref="A58:A60"/>
    <mergeCell ref="B58:B60"/>
    <mergeCell ref="A67:A68"/>
    <mergeCell ref="B67:B68"/>
    <mergeCell ref="A73:A74"/>
    <mergeCell ref="B73:B74"/>
    <mergeCell ref="H73:H74"/>
    <mergeCell ref="A75:A76"/>
    <mergeCell ref="B75:B76"/>
    <mergeCell ref="A80:A81"/>
    <mergeCell ref="A87:G87"/>
    <mergeCell ref="B89:C90"/>
    <mergeCell ref="D89:G89"/>
    <mergeCell ref="B91:C91"/>
    <mergeCell ref="B92:C92"/>
    <mergeCell ref="B93:C93"/>
    <mergeCell ref="B94:C94"/>
    <mergeCell ref="B95:C95"/>
    <mergeCell ref="E101:F101"/>
  </mergeCells>
  <printOptions horizontalCentered="1"/>
  <pageMargins left="0.47222222222222227" right="0.19652777777777777" top="0.39375" bottom="0.39375" header="0.5118055555555556" footer="0.5118055555555556"/>
  <pageSetup horizontalDpi="300" verticalDpi="300" orientation="portrait" paperSize="9" scale="75"/>
  <rowBreaks count="4" manualBreakCount="4">
    <brk id="24" max="255" man="1"/>
    <brk id="51" max="255" man="1"/>
    <brk id="68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workbookViewId="0" topLeftCell="A1">
      <selection activeCell="F20" sqref="F20"/>
    </sheetView>
  </sheetViews>
  <sheetFormatPr defaultColWidth="9.00390625" defaultRowHeight="12.75"/>
  <sheetData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2007-12-21T08:12:51Z</cp:lastPrinted>
  <dcterms:created xsi:type="dcterms:W3CDTF">1601-01-01T21:00:00Z</dcterms:created>
  <dcterms:modified xsi:type="dcterms:W3CDTF">2007-12-20T06:56:56Z</dcterms:modified>
  <cp:category/>
  <cp:version/>
  <cp:contentType/>
  <cp:contentStatus/>
  <cp:revision>1</cp:revision>
</cp:coreProperties>
</file>