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ил7" sheetId="1" r:id="rId1"/>
    <sheet name="прил6" sheetId="2" r:id="rId2"/>
  </sheets>
  <definedNames/>
  <calcPr fullCalcOnLoad="1"/>
</workbook>
</file>

<file path=xl/sharedStrings.xml><?xml version="1.0" encoding="utf-8"?>
<sst xmlns="http://schemas.openxmlformats.org/spreadsheetml/2006/main" count="114" uniqueCount="60">
  <si>
    <t>Приложение 7</t>
  </si>
  <si>
    <t>к решению Волгодонской городской Думы</t>
  </si>
  <si>
    <t>от 23.04.2008  № 56</t>
  </si>
  <si>
    <t xml:space="preserve">Источники финансирования дефицита бюджета муниципального образования "Город Волгодонск" за 2007 год по кодам групп, подгрупп, статей, видов источников финансирования дефицитов бюджетов, экономической классификации (классификации операций сектора государственного управления), относящихся к источникам финансирования дефицитов бюджетов </t>
  </si>
  <si>
    <t>тыс. руб.</t>
  </si>
  <si>
    <t>Код</t>
  </si>
  <si>
    <t>Наименование</t>
  </si>
  <si>
    <t xml:space="preserve">Утверждено решением Волгодонской городской Думы "О бюджете муниципального образования "Город Волгодонск" на 2007 год" </t>
  </si>
  <si>
    <t>Уточненная сводная бюджетная  роспись</t>
  </si>
  <si>
    <t>Фактическое исполнение</t>
  </si>
  <si>
    <t>Источники внутреннего финансирования дефицита местного бюджета , всего</t>
  </si>
  <si>
    <t>в том числе:</t>
  </si>
  <si>
    <t xml:space="preserve">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</si>
  <si>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</si>
  <si>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 xml:space="preserve"> 02 01 00 00 00 0000 800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</si>
  <si>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 указанным  в  валюте Российской Федерации</t>
  </si>
  <si>
    <t xml:space="preserve"> 02 01 01 00 00 0000 810</t>
  </si>
  <si>
    <t>Бюджетные кредиты, полученные от других бюджетов бюджетной системы Российской Федерации</t>
  </si>
  <si>
    <t xml:space="preserve"> 02 01 01 00 04 0000 810</t>
  </si>
  <si>
    <t>Бюджетные кредиты, полученные от других бюджетов бюджетной системы Российской Федерации бюджетами городских округов</t>
  </si>
  <si>
    <t xml:space="preserve"> 03 01 00 00 00 0000 000</t>
  </si>
  <si>
    <t>Прочие источники внутреннего финансирования дефицитов бюджетов</t>
  </si>
  <si>
    <t xml:space="preserve"> 03 01 00 00 00 0000 800</t>
  </si>
  <si>
    <t>Погашение обязательств за счет прочих источников внутренного финансирования дефицитов бюджетов</t>
  </si>
  <si>
    <t xml:space="preserve"> 03 01 00 00 04 0000 810</t>
  </si>
  <si>
    <t>Прочие источники внутреннего финансирования дефицитов бюджетов городских округов</t>
  </si>
  <si>
    <t xml:space="preserve"> 06 00 00 00 00 0000 000</t>
  </si>
  <si>
    <t>Земельные участки, находящиеся в  государственной и муниципальной собственности</t>
  </si>
  <si>
    <t xml:space="preserve">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</si>
  <si>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</si>
  <si>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 xml:space="preserve"> 06 01 00 00 00 0000 430</t>
  </si>
  <si>
    <t xml:space="preserve">Поступления от продажи земельных участков,  государственная собственность на которые не разграничена </t>
  </si>
  <si>
    <t xml:space="preserve"> 06 01 02 00 00 0000 430</t>
  </si>
  <si>
    <t xml:space="preserve">Поступления от продажи земельных участков,  государственная собственность на которые не разграничена (за исключением земельных участков, предназначенных для целей жилищного строительства) </t>
  </si>
  <si>
    <t xml:space="preserve"> 06 01 02 00 04 0000 430 </t>
  </si>
  <si>
    <t xml:space="preserve">Поступления от продажи земельных участков,  государственной собственности на которые не разграничена, расположеных в границах городских округов (за исключением земельных участков, предназначенных для целей жилищного строительства) </t>
  </si>
  <si>
    <t xml:space="preserve"> 08 00 00 00 00 0000 000</t>
  </si>
  <si>
    <t xml:space="preserve">Остатки средств бюджетов </t>
  </si>
  <si>
    <t> 08 00 00 00 00 0000 500</t>
  </si>
  <si>
    <t>Увеличение остатков средств бюджетов</t>
  </si>
  <si>
    <t> 08 02 00 00 00 0000 500</t>
  </si>
  <si>
    <t>Увеличение прочих остатков средств бюджетов</t>
  </si>
  <si>
    <t> 08 02 01 00 00 0000 510</t>
  </si>
  <si>
    <t>Увеличение прочих остатков денежных средств бюджетов</t>
  </si>
  <si>
    <t xml:space="preserve"> 08 02 01 00 04 0000 510</t>
  </si>
  <si>
    <t>Увеличение прочих остатков денежных средств бюджетов городских округов</t>
  </si>
  <si>
    <t xml:space="preserve"> 08 00 00 00 00 0000 600</t>
  </si>
  <si>
    <t>Уменьшение остатков средств бюджетов</t>
  </si>
  <si>
    <t xml:space="preserve"> 08 02 00 00 00 0000 600</t>
  </si>
  <si>
    <t>Уменьшение прочих остатков средств бюджетов</t>
  </si>
  <si>
    <t xml:space="preserve"> 08 02 01 00 00 0000 610</t>
  </si>
  <si>
    <t>Уменьшение прочих остатков денежных средств бюджетов</t>
  </si>
  <si>
    <t xml:space="preserve"> 08 02 01 00 04 0000 610</t>
  </si>
  <si>
    <t xml:space="preserve">Уменьшение прочих остатков денежных средств бюджетов городских округов </t>
  </si>
  <si>
    <t xml:space="preserve">Руководитель аппарата </t>
  </si>
  <si>
    <t>Волгодонской городской Думы</t>
  </si>
  <si>
    <t>Э.Г.Рыков</t>
  </si>
  <si>
    <t>Приложение 6</t>
  </si>
  <si>
    <t xml:space="preserve">от 23.04.2008 № 56 </t>
  </si>
  <si>
    <t>Источники финансирования дефицита бюджета муниципального образования "Город Волгодонск" за 2007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</si>
</sst>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р_._-;\-* #,##0.00_р_._-;_-* \-??_р_._-;_-@_-"/>
    <numFmt numFmtId="166" formatCode="_(* #,##0.0_);_(* \(#,##0.0\);_(* \-??_);_(@_)"/>
    <numFmt numFmtId="167" formatCode="#,##0.0"/>
    <numFmt numFmtId="168" formatCode="0.0"/>
    <numFmt numFmtId="169" formatCode="#,##0.00"/>
  </numFmts>
  <fonts count="10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0"/>
      <color indexed="8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color indexed="8"/>
      <name val="Times New Roman CYR"/>
      <family val="1"/>
    </font>
    <font>
      <sz val="11"/>
      <name val="Times New Roman Cyr"/>
      <family val="1"/>
    </font>
    <font>
      <sz val="12"/>
      <color indexed="9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6" fontId="3" fillId="0" borderId="0" xfId="15" applyNumberFormat="1" applyFont="1" applyFill="1" applyBorder="1" applyAlignment="1" applyProtection="1">
      <alignment horizontal="right"/>
      <protection/>
    </xf>
    <xf numFmtId="164" fontId="4" fillId="0" borderId="0" xfId="0" applyFont="1" applyFill="1" applyBorder="1" applyAlignment="1">
      <alignment horizontal="right"/>
    </xf>
    <xf numFmtId="164" fontId="5" fillId="0" borderId="0" xfId="0" applyFont="1" applyFill="1" applyBorder="1" applyAlignment="1">
      <alignment horizontal="right"/>
    </xf>
    <xf numFmtId="164" fontId="2" fillId="0" borderId="0" xfId="0" applyFont="1" applyFill="1" applyAlignment="1">
      <alignment horizontal="left"/>
    </xf>
    <xf numFmtId="164" fontId="6" fillId="0" borderId="0" xfId="0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center" vertical="top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top"/>
    </xf>
    <xf numFmtId="164" fontId="6" fillId="0" borderId="1" xfId="0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vertical="top"/>
    </xf>
    <xf numFmtId="164" fontId="2" fillId="0" borderId="0" xfId="0" applyFont="1" applyFill="1" applyBorder="1" applyAlignment="1">
      <alignment/>
    </xf>
    <xf numFmtId="164" fontId="2" fillId="0" borderId="1" xfId="0" applyFont="1" applyFill="1" applyBorder="1" applyAlignment="1">
      <alignment horizontal="left" vertical="top"/>
    </xf>
    <xf numFmtId="164" fontId="8" fillId="0" borderId="1" xfId="0" applyFont="1" applyFill="1" applyBorder="1" applyAlignment="1">
      <alignment vertical="top" wrapText="1"/>
    </xf>
    <xf numFmtId="164" fontId="2" fillId="0" borderId="1" xfId="0" applyFont="1" applyFill="1" applyBorder="1" applyAlignment="1">
      <alignment vertical="top" wrapText="1"/>
    </xf>
    <xf numFmtId="168" fontId="2" fillId="0" borderId="1" xfId="0" applyNumberFormat="1" applyFont="1" applyFill="1" applyBorder="1" applyAlignment="1">
      <alignment vertical="top"/>
    </xf>
    <xf numFmtId="164" fontId="2" fillId="0" borderId="0" xfId="0" applyFont="1" applyFill="1" applyBorder="1" applyAlignment="1">
      <alignment vertical="top"/>
    </xf>
    <xf numFmtId="164" fontId="2" fillId="0" borderId="0" xfId="0" applyFont="1" applyFill="1" applyBorder="1" applyAlignment="1">
      <alignment vertical="top" wrapText="1"/>
    </xf>
    <xf numFmtId="164" fontId="4" fillId="0" borderId="0" xfId="0" applyFont="1" applyBorder="1" applyAlignment="1">
      <alignment horizontal="lef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Alignment="1">
      <alignment/>
    </xf>
    <xf numFmtId="164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C3" sqref="C3"/>
    </sheetView>
  </sheetViews>
  <sheetFormatPr defaultColWidth="9.00390625" defaultRowHeight="12.75"/>
  <cols>
    <col min="1" max="1" width="24.875" style="1" customWidth="1"/>
    <col min="2" max="2" width="55.75390625" style="1" customWidth="1"/>
    <col min="3" max="3" width="21.625" style="1" customWidth="1"/>
    <col min="4" max="4" width="12.625" style="1" customWidth="1"/>
    <col min="5" max="5" width="12.25390625" style="1" customWidth="1"/>
    <col min="6" max="16384" width="9.125" style="1" customWidth="1"/>
  </cols>
  <sheetData>
    <row r="1" spans="3:5" ht="16.5" customHeight="1">
      <c r="C1" s="2" t="s">
        <v>0</v>
      </c>
      <c r="D1" s="2"/>
      <c r="E1" s="2"/>
    </row>
    <row r="2" spans="3:5" ht="15">
      <c r="C2" s="2" t="s">
        <v>1</v>
      </c>
      <c r="D2" s="2"/>
      <c r="E2" s="2"/>
    </row>
    <row r="3" spans="3:5" ht="15">
      <c r="C3" s="3" t="s">
        <v>2</v>
      </c>
      <c r="D3" s="3"/>
      <c r="E3" s="3"/>
    </row>
    <row r="4" ht="15">
      <c r="C4" s="4"/>
    </row>
    <row r="5" ht="15">
      <c r="B5" s="5"/>
    </row>
    <row r="6" spans="1:5" ht="62.25" customHeight="1">
      <c r="A6" s="6" t="s">
        <v>3</v>
      </c>
      <c r="B6" s="6"/>
      <c r="C6" s="6"/>
      <c r="D6" s="6"/>
      <c r="E6" s="6"/>
    </row>
    <row r="7" spans="1:5" ht="15">
      <c r="A7" s="7"/>
      <c r="B7" s="7"/>
      <c r="C7" s="7"/>
      <c r="D7" s="7"/>
      <c r="E7" s="7"/>
    </row>
    <row r="8" ht="15">
      <c r="D8" s="1" t="s">
        <v>4</v>
      </c>
    </row>
    <row r="9" spans="1:5" ht="94.5" customHeight="1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</row>
    <row r="10" spans="1:5" s="12" customFormat="1" ht="29.25">
      <c r="A10" s="9"/>
      <c r="B10" s="10" t="s">
        <v>10</v>
      </c>
      <c r="C10" s="11">
        <f>C12+C16+C19+C24</f>
        <v>15942.4</v>
      </c>
      <c r="D10" s="11">
        <f>D12+D16+D19+D24</f>
        <v>36293.90000000014</v>
      </c>
      <c r="E10" s="11">
        <f>E12+E16+E19+E24</f>
        <v>-10998.899999999907</v>
      </c>
    </row>
    <row r="11" spans="1:5" s="12" customFormat="1" ht="15">
      <c r="A11" s="9"/>
      <c r="B11" s="13" t="s">
        <v>11</v>
      </c>
      <c r="C11" s="11"/>
      <c r="D11" s="11"/>
      <c r="E11" s="9"/>
    </row>
    <row r="12" spans="1:5" s="12" customFormat="1" ht="64.5">
      <c r="A12" s="9" t="s">
        <v>12</v>
      </c>
      <c r="B12" s="14" t="s">
        <v>13</v>
      </c>
      <c r="C12" s="11">
        <f>-C13</f>
        <v>-20.6</v>
      </c>
      <c r="D12" s="11">
        <f>-D13</f>
        <v>-16.5</v>
      </c>
      <c r="E12" s="11">
        <f>-E13</f>
        <v>-16.5</v>
      </c>
    </row>
    <row r="13" spans="1:5" s="12" customFormat="1" ht="64.5">
      <c r="A13" s="9" t="s">
        <v>14</v>
      </c>
      <c r="B13" s="14" t="s">
        <v>15</v>
      </c>
      <c r="C13" s="11">
        <f aca="true" t="shared" si="0" ref="C13:E14">C14</f>
        <v>20.6</v>
      </c>
      <c r="D13" s="11">
        <f t="shared" si="0"/>
        <v>16.5</v>
      </c>
      <c r="E13" s="11">
        <f t="shared" si="0"/>
        <v>16.5</v>
      </c>
    </row>
    <row r="14" spans="1:5" s="12" customFormat="1" ht="26.25">
      <c r="A14" s="9" t="s">
        <v>16</v>
      </c>
      <c r="B14" s="14" t="s">
        <v>17</v>
      </c>
      <c r="C14" s="11">
        <f t="shared" si="0"/>
        <v>20.6</v>
      </c>
      <c r="D14" s="11">
        <f t="shared" si="0"/>
        <v>16.5</v>
      </c>
      <c r="E14" s="11">
        <f t="shared" si="0"/>
        <v>16.5</v>
      </c>
    </row>
    <row r="15" spans="1:5" s="12" customFormat="1" ht="39">
      <c r="A15" s="9" t="s">
        <v>18</v>
      </c>
      <c r="B15" s="14" t="s">
        <v>19</v>
      </c>
      <c r="C15" s="11">
        <v>20.6</v>
      </c>
      <c r="D15" s="11">
        <v>16.5</v>
      </c>
      <c r="E15" s="11">
        <v>16.5</v>
      </c>
    </row>
    <row r="16" spans="1:5" s="12" customFormat="1" ht="26.25">
      <c r="A16" s="15" t="s">
        <v>20</v>
      </c>
      <c r="B16" s="14" t="s">
        <v>21</v>
      </c>
      <c r="C16" s="11">
        <f>-C17</f>
        <v>0</v>
      </c>
      <c r="D16" s="11">
        <f>-D17</f>
        <v>-17000</v>
      </c>
      <c r="E16" s="11">
        <f>-E17</f>
        <v>-17000</v>
      </c>
    </row>
    <row r="17" spans="1:5" s="12" customFormat="1" ht="26.25">
      <c r="A17" s="15" t="s">
        <v>22</v>
      </c>
      <c r="B17" s="14" t="s">
        <v>23</v>
      </c>
      <c r="C17" s="11">
        <f>C18</f>
        <v>0</v>
      </c>
      <c r="D17" s="11">
        <f>D18</f>
        <v>17000</v>
      </c>
      <c r="E17" s="11">
        <f>E18</f>
        <v>17000</v>
      </c>
    </row>
    <row r="18" spans="1:5" s="12" customFormat="1" ht="26.25">
      <c r="A18" s="15" t="s">
        <v>24</v>
      </c>
      <c r="B18" s="14" t="s">
        <v>25</v>
      </c>
      <c r="C18" s="11">
        <v>0</v>
      </c>
      <c r="D18" s="11">
        <v>17000</v>
      </c>
      <c r="E18" s="16">
        <v>17000</v>
      </c>
    </row>
    <row r="19" spans="1:5" s="12" customFormat="1" ht="29.25">
      <c r="A19" s="15" t="s">
        <v>26</v>
      </c>
      <c r="B19" s="15" t="s">
        <v>27</v>
      </c>
      <c r="C19" s="11">
        <f aca="true" t="shared" si="1" ref="C19:E20">C20</f>
        <v>8092</v>
      </c>
      <c r="D19" s="11">
        <f t="shared" si="1"/>
        <v>15500</v>
      </c>
      <c r="E19" s="11">
        <f t="shared" si="1"/>
        <v>17373</v>
      </c>
    </row>
    <row r="20" spans="1:5" s="12" customFormat="1" ht="39">
      <c r="A20" s="15" t="s">
        <v>28</v>
      </c>
      <c r="B20" s="14" t="s">
        <v>29</v>
      </c>
      <c r="C20" s="11">
        <f t="shared" si="1"/>
        <v>8092</v>
      </c>
      <c r="D20" s="11">
        <f t="shared" si="1"/>
        <v>15500</v>
      </c>
      <c r="E20" s="11">
        <f t="shared" si="1"/>
        <v>17373</v>
      </c>
    </row>
    <row r="21" spans="1:5" s="12" customFormat="1" ht="33" customHeight="1">
      <c r="A21" s="15" t="s">
        <v>30</v>
      </c>
      <c r="B21" s="14" t="s">
        <v>31</v>
      </c>
      <c r="C21" s="11">
        <f>C23</f>
        <v>8092</v>
      </c>
      <c r="D21" s="11">
        <f>D23</f>
        <v>15500</v>
      </c>
      <c r="E21" s="11">
        <v>17373</v>
      </c>
    </row>
    <row r="22" spans="1:5" s="12" customFormat="1" ht="63" customHeight="1">
      <c r="A22" s="15" t="s">
        <v>32</v>
      </c>
      <c r="B22" s="14" t="s">
        <v>33</v>
      </c>
      <c r="C22" s="11">
        <f>C23</f>
        <v>8092</v>
      </c>
      <c r="D22" s="11">
        <f>D23</f>
        <v>15500</v>
      </c>
      <c r="E22" s="11">
        <f>E23</f>
        <v>11783</v>
      </c>
    </row>
    <row r="23" spans="1:5" s="12" customFormat="1" ht="64.5">
      <c r="A23" s="15" t="s">
        <v>34</v>
      </c>
      <c r="B23" s="14" t="s">
        <v>35</v>
      </c>
      <c r="C23" s="11">
        <v>8092</v>
      </c>
      <c r="D23" s="11">
        <v>15500</v>
      </c>
      <c r="E23" s="11">
        <v>11783</v>
      </c>
    </row>
    <row r="24" spans="1:5" s="12" customFormat="1" ht="15">
      <c r="A24" s="9" t="s">
        <v>36</v>
      </c>
      <c r="B24" s="14" t="s">
        <v>37</v>
      </c>
      <c r="C24" s="11">
        <f>-C25+C29</f>
        <v>7871</v>
      </c>
      <c r="D24" s="11">
        <f>-D25+D29</f>
        <v>37810.40000000014</v>
      </c>
      <c r="E24" s="11">
        <f>-E25+E29</f>
        <v>-11355.399999999907</v>
      </c>
    </row>
    <row r="25" spans="1:5" s="12" customFormat="1" ht="15">
      <c r="A25" s="9" t="s">
        <v>38</v>
      </c>
      <c r="B25" s="14" t="s">
        <v>39</v>
      </c>
      <c r="C25" s="11">
        <f aca="true" t="shared" si="2" ref="C25:E27">C26</f>
        <v>1594604.4000000001</v>
      </c>
      <c r="D25" s="11">
        <f t="shared" si="2"/>
        <v>1822921</v>
      </c>
      <c r="E25" s="11">
        <f t="shared" si="2"/>
        <v>1856439</v>
      </c>
    </row>
    <row r="26" spans="1:5" s="12" customFormat="1" ht="15">
      <c r="A26" s="9" t="s">
        <v>40</v>
      </c>
      <c r="B26" s="14" t="s">
        <v>41</v>
      </c>
      <c r="C26" s="11">
        <f t="shared" si="2"/>
        <v>1594604.4000000001</v>
      </c>
      <c r="D26" s="11">
        <f t="shared" si="2"/>
        <v>1822921</v>
      </c>
      <c r="E26" s="11">
        <f t="shared" si="2"/>
        <v>1856439</v>
      </c>
    </row>
    <row r="27" spans="1:5" s="12" customFormat="1" ht="17.25" customHeight="1">
      <c r="A27" s="9" t="s">
        <v>42</v>
      </c>
      <c r="B27" s="14" t="s">
        <v>43</v>
      </c>
      <c r="C27" s="11">
        <f t="shared" si="2"/>
        <v>1594604.4000000001</v>
      </c>
      <c r="D27" s="11">
        <f t="shared" si="2"/>
        <v>1822921</v>
      </c>
      <c r="E27" s="11">
        <f t="shared" si="2"/>
        <v>1856439</v>
      </c>
    </row>
    <row r="28" spans="1:5" s="12" customFormat="1" ht="26.25">
      <c r="A28" s="9" t="s">
        <v>44</v>
      </c>
      <c r="B28" s="14" t="s">
        <v>45</v>
      </c>
      <c r="C28" s="11">
        <v>1594604.4</v>
      </c>
      <c r="D28" s="11">
        <v>1822921</v>
      </c>
      <c r="E28" s="11">
        <v>1856439</v>
      </c>
    </row>
    <row r="29" spans="1:5" s="12" customFormat="1" ht="15">
      <c r="A29" s="15" t="s">
        <v>46</v>
      </c>
      <c r="B29" s="14" t="s">
        <v>47</v>
      </c>
      <c r="C29" s="11">
        <f aca="true" t="shared" si="3" ref="C29:E31">C30</f>
        <v>1602475.4000000001</v>
      </c>
      <c r="D29" s="11">
        <f t="shared" si="3"/>
        <v>1860731.4000000001</v>
      </c>
      <c r="E29" s="11">
        <f t="shared" si="3"/>
        <v>1845083.6</v>
      </c>
    </row>
    <row r="30" spans="1:5" s="12" customFormat="1" ht="15">
      <c r="A30" s="15" t="s">
        <v>48</v>
      </c>
      <c r="B30" s="14" t="s">
        <v>49</v>
      </c>
      <c r="C30" s="11">
        <f t="shared" si="3"/>
        <v>1602475.4000000001</v>
      </c>
      <c r="D30" s="11">
        <f t="shared" si="3"/>
        <v>1860731.4000000001</v>
      </c>
      <c r="E30" s="11">
        <f t="shared" si="3"/>
        <v>1845083.6</v>
      </c>
    </row>
    <row r="31" spans="1:5" s="12" customFormat="1" ht="15.75" customHeight="1">
      <c r="A31" s="15" t="s">
        <v>50</v>
      </c>
      <c r="B31" s="14" t="s">
        <v>51</v>
      </c>
      <c r="C31" s="11">
        <f t="shared" si="3"/>
        <v>1602475.4000000001</v>
      </c>
      <c r="D31" s="11">
        <f t="shared" si="3"/>
        <v>1860731.4000000001</v>
      </c>
      <c r="E31" s="11">
        <f t="shared" si="3"/>
        <v>1845083.6</v>
      </c>
    </row>
    <row r="32" spans="1:5" s="12" customFormat="1" ht="26.25">
      <c r="A32" s="9" t="s">
        <v>52</v>
      </c>
      <c r="B32" s="14" t="s">
        <v>53</v>
      </c>
      <c r="C32" s="11">
        <v>1602475.4</v>
      </c>
      <c r="D32" s="11">
        <v>1860731.4</v>
      </c>
      <c r="E32" s="11">
        <v>1845083.6</v>
      </c>
    </row>
    <row r="33" spans="1:2" s="12" customFormat="1" ht="15">
      <c r="A33" s="17"/>
      <c r="B33" s="18"/>
    </row>
    <row r="34" spans="1:2" ht="15">
      <c r="A34" s="19" t="s">
        <v>54</v>
      </c>
      <c r="B34" s="19"/>
    </row>
    <row r="35" spans="1:3" ht="15">
      <c r="A35" s="1" t="s">
        <v>55</v>
      </c>
      <c r="C35" s="1" t="s">
        <v>56</v>
      </c>
    </row>
    <row r="36" ht="15">
      <c r="A36" s="20"/>
    </row>
    <row r="37" spans="1:2" ht="15">
      <c r="A37" s="20"/>
      <c r="B37" s="5"/>
    </row>
    <row r="38" ht="15">
      <c r="A38" s="21"/>
    </row>
    <row r="39" ht="15">
      <c r="A39" s="21"/>
    </row>
    <row r="40" ht="15">
      <c r="A40" s="22"/>
    </row>
  </sheetData>
  <sheetProtection/>
  <mergeCells count="5">
    <mergeCell ref="C1:E1"/>
    <mergeCell ref="C2:E2"/>
    <mergeCell ref="C3:E3"/>
    <mergeCell ref="A6:E6"/>
    <mergeCell ref="A34:B34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24.875" style="1" customWidth="1"/>
    <col min="2" max="2" width="55.75390625" style="1" customWidth="1"/>
    <col min="3" max="3" width="21.625" style="1" customWidth="1"/>
    <col min="4" max="4" width="12.625" style="1" customWidth="1"/>
    <col min="5" max="5" width="12.25390625" style="1" customWidth="1"/>
    <col min="6" max="16384" width="9.125" style="1" customWidth="1"/>
  </cols>
  <sheetData>
    <row r="1" spans="3:5" ht="16.5" customHeight="1">
      <c r="C1" s="2" t="s">
        <v>57</v>
      </c>
      <c r="D1" s="2"/>
      <c r="E1" s="2"/>
    </row>
    <row r="2" spans="3:5" ht="15">
      <c r="C2" s="2" t="s">
        <v>1</v>
      </c>
      <c r="D2" s="2"/>
      <c r="E2" s="2"/>
    </row>
    <row r="3" spans="3:5" ht="15">
      <c r="C3" s="3" t="s">
        <v>58</v>
      </c>
      <c r="D3" s="3"/>
      <c r="E3" s="3"/>
    </row>
    <row r="4" ht="15">
      <c r="C4" s="4"/>
    </row>
    <row r="5" ht="15">
      <c r="B5" s="5"/>
    </row>
    <row r="6" spans="1:5" ht="33.75" customHeight="1">
      <c r="A6" s="6" t="s">
        <v>59</v>
      </c>
      <c r="B6" s="6"/>
      <c r="C6" s="6"/>
      <c r="D6" s="6"/>
      <c r="E6" s="6"/>
    </row>
    <row r="7" spans="1:5" ht="15">
      <c r="A7" s="7"/>
      <c r="B7" s="7"/>
      <c r="C7" s="7"/>
      <c r="D7" s="7"/>
      <c r="E7" s="7"/>
    </row>
    <row r="8" ht="15">
      <c r="D8" s="1" t="s">
        <v>4</v>
      </c>
    </row>
    <row r="9" spans="1:5" ht="94.5" customHeight="1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</row>
    <row r="10" spans="1:5" s="12" customFormat="1" ht="29.25">
      <c r="A10" s="9"/>
      <c r="B10" s="10" t="s">
        <v>10</v>
      </c>
      <c r="C10" s="11">
        <f>C12+C16+C19+C24</f>
        <v>15942.4</v>
      </c>
      <c r="D10" s="11">
        <f>D12+D16+D19+D24</f>
        <v>36293.90000000014</v>
      </c>
      <c r="E10" s="11">
        <f>E12+E16+E19+E24</f>
        <v>-10998.899999999907</v>
      </c>
    </row>
    <row r="11" spans="1:5" s="12" customFormat="1" ht="15">
      <c r="A11" s="9"/>
      <c r="B11" s="13" t="s">
        <v>11</v>
      </c>
      <c r="C11" s="11"/>
      <c r="D11" s="11"/>
      <c r="E11" s="9"/>
    </row>
    <row r="12" spans="1:5" s="12" customFormat="1" ht="64.5">
      <c r="A12" s="9" t="s">
        <v>12</v>
      </c>
      <c r="B12" s="14" t="s">
        <v>13</v>
      </c>
      <c r="C12" s="11">
        <f>-C13</f>
        <v>-20.6</v>
      </c>
      <c r="D12" s="11">
        <f>-D13</f>
        <v>-16.5</v>
      </c>
      <c r="E12" s="11">
        <f>-E13</f>
        <v>-16.5</v>
      </c>
    </row>
    <row r="13" spans="1:5" s="12" customFormat="1" ht="12.75" hidden="1">
      <c r="A13" s="9" t="s">
        <v>14</v>
      </c>
      <c r="B13" s="14" t="s">
        <v>15</v>
      </c>
      <c r="C13" s="11">
        <f aca="true" t="shared" si="0" ref="C13:E14">C14</f>
        <v>20.6</v>
      </c>
      <c r="D13" s="11">
        <f t="shared" si="0"/>
        <v>16.5</v>
      </c>
      <c r="E13" s="11">
        <f t="shared" si="0"/>
        <v>16.5</v>
      </c>
    </row>
    <row r="14" spans="1:5" s="12" customFormat="1" ht="12.75" hidden="1">
      <c r="A14" s="9" t="s">
        <v>16</v>
      </c>
      <c r="B14" s="14" t="s">
        <v>17</v>
      </c>
      <c r="C14" s="11">
        <f t="shared" si="0"/>
        <v>20.6</v>
      </c>
      <c r="D14" s="11">
        <f t="shared" si="0"/>
        <v>16.5</v>
      </c>
      <c r="E14" s="11">
        <f t="shared" si="0"/>
        <v>16.5</v>
      </c>
    </row>
    <row r="15" spans="1:5" s="12" customFormat="1" ht="12.75" hidden="1">
      <c r="A15" s="9" t="s">
        <v>18</v>
      </c>
      <c r="B15" s="14" t="s">
        <v>19</v>
      </c>
      <c r="C15" s="11">
        <v>20.6</v>
      </c>
      <c r="D15" s="11">
        <v>16.5</v>
      </c>
      <c r="E15" s="11">
        <v>16.5</v>
      </c>
    </row>
    <row r="16" spans="1:5" s="12" customFormat="1" ht="26.25">
      <c r="A16" s="15" t="s">
        <v>20</v>
      </c>
      <c r="B16" s="14" t="s">
        <v>21</v>
      </c>
      <c r="C16" s="11">
        <f>-C17</f>
        <v>0</v>
      </c>
      <c r="D16" s="11">
        <f>-D17</f>
        <v>-17000</v>
      </c>
      <c r="E16" s="11">
        <f>-E17</f>
        <v>-17000</v>
      </c>
    </row>
    <row r="17" spans="1:5" s="12" customFormat="1" ht="12.75" hidden="1">
      <c r="A17" s="15" t="s">
        <v>22</v>
      </c>
      <c r="B17" s="14" t="s">
        <v>23</v>
      </c>
      <c r="C17" s="11">
        <f>C18</f>
        <v>0</v>
      </c>
      <c r="D17" s="11">
        <f>D18</f>
        <v>17000</v>
      </c>
      <c r="E17" s="11">
        <f>E18</f>
        <v>17000</v>
      </c>
    </row>
    <row r="18" spans="1:5" s="12" customFormat="1" ht="12.75" hidden="1">
      <c r="A18" s="15" t="s">
        <v>24</v>
      </c>
      <c r="B18" s="14" t="s">
        <v>25</v>
      </c>
      <c r="C18" s="11">
        <v>0</v>
      </c>
      <c r="D18" s="11">
        <v>17000</v>
      </c>
      <c r="E18" s="16">
        <v>17000</v>
      </c>
    </row>
    <row r="19" spans="1:5" s="12" customFormat="1" ht="29.25">
      <c r="A19" s="15" t="s">
        <v>26</v>
      </c>
      <c r="B19" s="15" t="s">
        <v>27</v>
      </c>
      <c r="C19" s="11">
        <f aca="true" t="shared" si="1" ref="C19:E20">C20</f>
        <v>8092</v>
      </c>
      <c r="D19" s="11">
        <f t="shared" si="1"/>
        <v>15500</v>
      </c>
      <c r="E19" s="11">
        <f t="shared" si="1"/>
        <v>17373</v>
      </c>
    </row>
    <row r="20" spans="1:5" s="12" customFormat="1" ht="12.75" hidden="1">
      <c r="A20" s="15" t="s">
        <v>28</v>
      </c>
      <c r="B20" s="14" t="s">
        <v>29</v>
      </c>
      <c r="C20" s="11">
        <f t="shared" si="1"/>
        <v>8092</v>
      </c>
      <c r="D20" s="11">
        <f t="shared" si="1"/>
        <v>15500</v>
      </c>
      <c r="E20" s="11">
        <f t="shared" si="1"/>
        <v>17373</v>
      </c>
    </row>
    <row r="21" spans="1:5" s="12" customFormat="1" ht="12.75" customHeight="1" hidden="1">
      <c r="A21" s="15" t="s">
        <v>30</v>
      </c>
      <c r="B21" s="14" t="s">
        <v>31</v>
      </c>
      <c r="C21" s="11">
        <f>C23</f>
        <v>8092</v>
      </c>
      <c r="D21" s="11">
        <f>D23</f>
        <v>15500</v>
      </c>
      <c r="E21" s="11">
        <v>17373</v>
      </c>
    </row>
    <row r="22" spans="1:5" s="12" customFormat="1" ht="12.75" customHeight="1" hidden="1">
      <c r="A22" s="15" t="s">
        <v>32</v>
      </c>
      <c r="B22" s="14" t="s">
        <v>33</v>
      </c>
      <c r="C22" s="11">
        <f>C23</f>
        <v>8092</v>
      </c>
      <c r="D22" s="11">
        <f>D23</f>
        <v>15500</v>
      </c>
      <c r="E22" s="11">
        <f>E23</f>
        <v>11783</v>
      </c>
    </row>
    <row r="23" spans="1:5" s="12" customFormat="1" ht="12.75" hidden="1">
      <c r="A23" s="15" t="s">
        <v>34</v>
      </c>
      <c r="B23" s="14" t="s">
        <v>35</v>
      </c>
      <c r="C23" s="11">
        <v>8092</v>
      </c>
      <c r="D23" s="11">
        <v>15500</v>
      </c>
      <c r="E23" s="11">
        <v>11783</v>
      </c>
    </row>
    <row r="24" spans="1:5" s="12" customFormat="1" ht="15">
      <c r="A24" s="9" t="s">
        <v>36</v>
      </c>
      <c r="B24" s="14" t="s">
        <v>37</v>
      </c>
      <c r="C24" s="11">
        <f>-C25+C29</f>
        <v>7871</v>
      </c>
      <c r="D24" s="11">
        <f>-D25+D29</f>
        <v>37810.40000000014</v>
      </c>
      <c r="E24" s="11">
        <f>-E25+E29</f>
        <v>-11355.399999999907</v>
      </c>
    </row>
    <row r="25" spans="1:5" s="12" customFormat="1" ht="12.75" hidden="1">
      <c r="A25" s="9" t="s">
        <v>38</v>
      </c>
      <c r="B25" s="14" t="s">
        <v>39</v>
      </c>
      <c r="C25" s="11">
        <f aca="true" t="shared" si="2" ref="C25:E27">C26</f>
        <v>1594604.4000000001</v>
      </c>
      <c r="D25" s="11">
        <f t="shared" si="2"/>
        <v>1822921</v>
      </c>
      <c r="E25" s="11">
        <f t="shared" si="2"/>
        <v>1856439</v>
      </c>
    </row>
    <row r="26" spans="1:5" s="12" customFormat="1" ht="12.75" hidden="1">
      <c r="A26" s="9" t="s">
        <v>40</v>
      </c>
      <c r="B26" s="14" t="s">
        <v>41</v>
      </c>
      <c r="C26" s="11">
        <f t="shared" si="2"/>
        <v>1594604.4000000001</v>
      </c>
      <c r="D26" s="11">
        <f t="shared" si="2"/>
        <v>1822921</v>
      </c>
      <c r="E26" s="11">
        <f t="shared" si="2"/>
        <v>1856439</v>
      </c>
    </row>
    <row r="27" spans="1:5" s="12" customFormat="1" ht="12.75" customHeight="1" hidden="1">
      <c r="A27" s="9" t="s">
        <v>42</v>
      </c>
      <c r="B27" s="14" t="s">
        <v>43</v>
      </c>
      <c r="C27" s="11">
        <f t="shared" si="2"/>
        <v>1594604.4000000001</v>
      </c>
      <c r="D27" s="11">
        <f t="shared" si="2"/>
        <v>1822921</v>
      </c>
      <c r="E27" s="11">
        <f t="shared" si="2"/>
        <v>1856439</v>
      </c>
    </row>
    <row r="28" spans="1:5" s="12" customFormat="1" ht="12.75" hidden="1">
      <c r="A28" s="9" t="s">
        <v>44</v>
      </c>
      <c r="B28" s="14" t="s">
        <v>45</v>
      </c>
      <c r="C28" s="11">
        <v>1594604.4</v>
      </c>
      <c r="D28" s="11">
        <v>1822921</v>
      </c>
      <c r="E28" s="11">
        <v>1856439</v>
      </c>
    </row>
    <row r="29" spans="1:5" s="12" customFormat="1" ht="12.75" hidden="1">
      <c r="A29" s="15" t="s">
        <v>46</v>
      </c>
      <c r="B29" s="14" t="s">
        <v>47</v>
      </c>
      <c r="C29" s="11">
        <f aca="true" t="shared" si="3" ref="C29:E31">C30</f>
        <v>1602475.4000000001</v>
      </c>
      <c r="D29" s="11">
        <f t="shared" si="3"/>
        <v>1860731.4000000001</v>
      </c>
      <c r="E29" s="11">
        <f t="shared" si="3"/>
        <v>1845083.6</v>
      </c>
    </row>
    <row r="30" spans="1:5" s="12" customFormat="1" ht="12.75" hidden="1">
      <c r="A30" s="15" t="s">
        <v>48</v>
      </c>
      <c r="B30" s="14" t="s">
        <v>49</v>
      </c>
      <c r="C30" s="11">
        <f t="shared" si="3"/>
        <v>1602475.4000000001</v>
      </c>
      <c r="D30" s="11">
        <f t="shared" si="3"/>
        <v>1860731.4000000001</v>
      </c>
      <c r="E30" s="11">
        <f t="shared" si="3"/>
        <v>1845083.6</v>
      </c>
    </row>
    <row r="31" spans="1:5" s="12" customFormat="1" ht="12.75" customHeight="1" hidden="1">
      <c r="A31" s="15" t="s">
        <v>50</v>
      </c>
      <c r="B31" s="14" t="s">
        <v>51</v>
      </c>
      <c r="C31" s="11">
        <f t="shared" si="3"/>
        <v>1602475.4000000001</v>
      </c>
      <c r="D31" s="11">
        <f t="shared" si="3"/>
        <v>1860731.4000000001</v>
      </c>
      <c r="E31" s="11">
        <f t="shared" si="3"/>
        <v>1845083.6</v>
      </c>
    </row>
    <row r="32" spans="1:5" s="12" customFormat="1" ht="12.75" hidden="1">
      <c r="A32" s="9" t="s">
        <v>52</v>
      </c>
      <c r="B32" s="14" t="s">
        <v>53</v>
      </c>
      <c r="C32" s="11">
        <v>1602475.4</v>
      </c>
      <c r="D32" s="11">
        <v>1860731.4</v>
      </c>
      <c r="E32" s="11">
        <v>1845083.6</v>
      </c>
    </row>
    <row r="33" spans="1:2" s="12" customFormat="1" ht="15">
      <c r="A33" s="17"/>
      <c r="B33" s="18"/>
    </row>
    <row r="34" spans="1:2" ht="15">
      <c r="A34" s="19" t="s">
        <v>54</v>
      </c>
      <c r="B34" s="19"/>
    </row>
    <row r="35" spans="1:3" ht="15">
      <c r="A35" s="1" t="s">
        <v>55</v>
      </c>
      <c r="C35" s="1" t="s">
        <v>56</v>
      </c>
    </row>
    <row r="36" ht="15">
      <c r="A36" s="20"/>
    </row>
    <row r="37" spans="1:2" ht="15">
      <c r="A37" s="20"/>
      <c r="B37" s="5"/>
    </row>
    <row r="38" ht="15">
      <c r="A38" s="21"/>
    </row>
    <row r="39" ht="15">
      <c r="A39" s="21"/>
    </row>
    <row r="40" ht="15">
      <c r="A40" s="22"/>
    </row>
  </sheetData>
  <sheetProtection/>
  <mergeCells count="5">
    <mergeCell ref="C1:E1"/>
    <mergeCell ref="C2:E2"/>
    <mergeCell ref="C3:E3"/>
    <mergeCell ref="A6:E6"/>
    <mergeCell ref="A34:B34"/>
  </mergeCells>
  <printOptions/>
  <pageMargins left="0.7201388888888889" right="0.2" top="0.5" bottom="0.5097222222222222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Сычева В.М.</dc:creator>
  <cp:keywords/>
  <dc:description/>
  <cp:lastModifiedBy>Волкова С.С.</cp:lastModifiedBy>
  <cp:lastPrinted>2008-03-26T14:02:01Z</cp:lastPrinted>
  <dcterms:created xsi:type="dcterms:W3CDTF">2006-08-25T12:49:10Z</dcterms:created>
  <dcterms:modified xsi:type="dcterms:W3CDTF">2008-03-26T14:08:54Z</dcterms:modified>
  <cp:category/>
  <cp:version/>
  <cp:contentType/>
  <cp:contentStatus/>
</cp:coreProperties>
</file>